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toshi\OneDrive\ドキュメント\常務のすべて\06_Web ページ\公開中\2022\"/>
    </mc:Choice>
  </mc:AlternateContent>
  <xr:revisionPtr revIDLastSave="0" documentId="13_ncr:1_{4687A77C-3E2A-4966-AF35-B635D865012F}" xr6:coauthVersionLast="47" xr6:coauthVersionMax="47" xr10:uidLastSave="{00000000-0000-0000-0000-000000000000}"/>
  <bookViews>
    <workbookView xWindow="1140" yWindow="70" windowWidth="16430" windowHeight="10730" activeTab="1" xr2:uid="{00000000-000D-0000-FFFF-FFFF00000000}"/>
  </bookViews>
  <sheets>
    <sheet name="令和４年度" sheetId="10" r:id="rId1"/>
    <sheet name="令和４年度 (2)" sheetId="11" r:id="rId2"/>
  </sheets>
  <definedNames>
    <definedName name="_xlnm.Print_Area" localSheetId="0">令和４年度!$A$1:$AA$44</definedName>
    <definedName name="_xlnm.Print_Area" localSheetId="1">'令和４年度 (2)'!$A$1:$AA$44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11" i="11" l="1"/>
  <c r="AD8" i="11"/>
  <c r="B3" i="11"/>
  <c r="A1" i="11" s="1"/>
  <c r="AD11" i="10"/>
  <c r="AD8" i="10"/>
  <c r="B3" i="10"/>
  <c r="A1" i="10" s="1"/>
  <c r="A4" i="11" l="1"/>
  <c r="A5" i="11" s="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B4" i="11"/>
  <c r="B5" i="11" s="1"/>
  <c r="B6" i="11" s="1"/>
  <c r="B7" i="11" s="1"/>
  <c r="B8" i="11" s="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D3" i="11" s="1"/>
  <c r="D4" i="11" s="1"/>
  <c r="D5" i="11" s="1"/>
  <c r="D6" i="11" s="1"/>
  <c r="D7" i="11" s="1"/>
  <c r="D8" i="11" s="1"/>
  <c r="D9" i="11" s="1"/>
  <c r="D10" i="11" s="1"/>
  <c r="D11" i="11" s="1"/>
  <c r="D12" i="11" s="1"/>
  <c r="D13" i="11" s="1"/>
  <c r="D14" i="11" s="1"/>
  <c r="D15" i="11" s="1"/>
  <c r="D16" i="11" s="1"/>
  <c r="D17" i="11" s="1"/>
  <c r="D18" i="11" s="1"/>
  <c r="D19" i="11" s="1"/>
  <c r="D20" i="11" s="1"/>
  <c r="D21" i="11" s="1"/>
  <c r="D22" i="11" s="1"/>
  <c r="D23" i="11" s="1"/>
  <c r="D24" i="11" s="1"/>
  <c r="D25" i="11" s="1"/>
  <c r="D26" i="11" s="1"/>
  <c r="D27" i="11" s="1"/>
  <c r="D28" i="11" s="1"/>
  <c r="D29" i="11" s="1"/>
  <c r="D30" i="11" s="1"/>
  <c r="D31" i="11" s="1"/>
  <c r="D32" i="11" s="1"/>
  <c r="D33" i="11" s="1"/>
  <c r="F3" i="11" s="1"/>
  <c r="F4" i="11" s="1"/>
  <c r="F5" i="11" s="1"/>
  <c r="F6" i="11" s="1"/>
  <c r="F7" i="11" s="1"/>
  <c r="F8" i="11" s="1"/>
  <c r="F9" i="11" s="1"/>
  <c r="F10" i="11" s="1"/>
  <c r="F11" i="11" s="1"/>
  <c r="F12" i="11" s="1"/>
  <c r="F13" i="11" s="1"/>
  <c r="F14" i="11" s="1"/>
  <c r="F15" i="11" s="1"/>
  <c r="F16" i="11" s="1"/>
  <c r="F17" i="11" s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  <c r="H3" i="11" s="1"/>
  <c r="H4" i="11" s="1"/>
  <c r="H5" i="11" s="1"/>
  <c r="H6" i="11" s="1"/>
  <c r="H7" i="11" s="1"/>
  <c r="H8" i="11" s="1"/>
  <c r="H9" i="11" s="1"/>
  <c r="H10" i="11" s="1"/>
  <c r="H11" i="11" s="1"/>
  <c r="H12" i="11" s="1"/>
  <c r="H13" i="11" s="1"/>
  <c r="H14" i="11" s="1"/>
  <c r="H15" i="11" s="1"/>
  <c r="H16" i="11" s="1"/>
  <c r="H17" i="11" s="1"/>
  <c r="H18" i="11" s="1"/>
  <c r="H19" i="11" s="1"/>
  <c r="H20" i="11" s="1"/>
  <c r="H21" i="11" s="1"/>
  <c r="H22" i="11" s="1"/>
  <c r="H23" i="11" s="1"/>
  <c r="H24" i="11" s="1"/>
  <c r="H25" i="11" s="1"/>
  <c r="H26" i="11" s="1"/>
  <c r="H27" i="11" s="1"/>
  <c r="H28" i="11" s="1"/>
  <c r="H29" i="11" s="1"/>
  <c r="H30" i="11" s="1"/>
  <c r="H31" i="11" s="1"/>
  <c r="H32" i="11" s="1"/>
  <c r="H33" i="11" s="1"/>
  <c r="J3" i="11" s="1"/>
  <c r="J4" i="11" s="1"/>
  <c r="J5" i="11" s="1"/>
  <c r="J6" i="11" s="1"/>
  <c r="J7" i="11" s="1"/>
  <c r="J8" i="11" s="1"/>
  <c r="J9" i="11" s="1"/>
  <c r="J10" i="11" s="1"/>
  <c r="J11" i="11" s="1"/>
  <c r="J12" i="11" s="1"/>
  <c r="J13" i="11" s="1"/>
  <c r="J14" i="11" s="1"/>
  <c r="J15" i="11" s="1"/>
  <c r="J16" i="11" s="1"/>
  <c r="J17" i="11" s="1"/>
  <c r="J18" i="11" s="1"/>
  <c r="J19" i="11" s="1"/>
  <c r="J20" i="11" s="1"/>
  <c r="J21" i="11" s="1"/>
  <c r="J22" i="11" s="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L3" i="11" s="1"/>
  <c r="L4" i="11" s="1"/>
  <c r="L5" i="11" s="1"/>
  <c r="L6" i="11" s="1"/>
  <c r="L7" i="11" s="1"/>
  <c r="L8" i="11" s="1"/>
  <c r="L9" i="11" s="1"/>
  <c r="L10" i="11" s="1"/>
  <c r="L11" i="11" s="1"/>
  <c r="L12" i="11" s="1"/>
  <c r="L13" i="11" s="1"/>
  <c r="L14" i="11" s="1"/>
  <c r="L15" i="11" s="1"/>
  <c r="L16" i="11" s="1"/>
  <c r="L17" i="11" s="1"/>
  <c r="L18" i="11" s="1"/>
  <c r="L19" i="11" s="1"/>
  <c r="L20" i="11" s="1"/>
  <c r="L21" i="11" s="1"/>
  <c r="L22" i="11" s="1"/>
  <c r="L23" i="11" s="1"/>
  <c r="L24" i="11" s="1"/>
  <c r="L25" i="11" s="1"/>
  <c r="L26" i="11" s="1"/>
  <c r="L27" i="11" s="1"/>
  <c r="L28" i="11" s="1"/>
  <c r="L29" i="11" s="1"/>
  <c r="L30" i="11" s="1"/>
  <c r="L31" i="11" s="1"/>
  <c r="L32" i="11" s="1"/>
  <c r="L33" i="11" s="1"/>
  <c r="L34" i="11" s="1"/>
  <c r="P3" i="11" s="1"/>
  <c r="P4" i="11" s="1"/>
  <c r="P5" i="11" s="1"/>
  <c r="P6" i="11" s="1"/>
  <c r="P7" i="11" s="1"/>
  <c r="P8" i="11" s="1"/>
  <c r="P9" i="11" s="1"/>
  <c r="P10" i="11" s="1"/>
  <c r="P11" i="11" s="1"/>
  <c r="P12" i="11" s="1"/>
  <c r="P13" i="11" s="1"/>
  <c r="P14" i="11" s="1"/>
  <c r="P15" i="11" s="1"/>
  <c r="P16" i="11" s="1"/>
  <c r="P17" i="11" s="1"/>
  <c r="P18" i="11" s="1"/>
  <c r="P19" i="11" s="1"/>
  <c r="P20" i="11" s="1"/>
  <c r="P21" i="11" s="1"/>
  <c r="P22" i="11" s="1"/>
  <c r="P23" i="11" s="1"/>
  <c r="P24" i="11" s="1"/>
  <c r="P25" i="11" s="1"/>
  <c r="P26" i="11" s="1"/>
  <c r="P27" i="11" s="1"/>
  <c r="P28" i="11" s="1"/>
  <c r="P29" i="11" s="1"/>
  <c r="P30" i="11" s="1"/>
  <c r="P31" i="11" s="1"/>
  <c r="P32" i="11" s="1"/>
  <c r="P33" i="11" s="1"/>
  <c r="R3" i="11" s="1"/>
  <c r="R4" i="11" s="1"/>
  <c r="R5" i="11" s="1"/>
  <c r="R6" i="11" s="1"/>
  <c r="R7" i="11" s="1"/>
  <c r="R8" i="11" s="1"/>
  <c r="R9" i="11" s="1"/>
  <c r="R10" i="11" s="1"/>
  <c r="R11" i="11" s="1"/>
  <c r="R12" i="11" s="1"/>
  <c r="R13" i="11" s="1"/>
  <c r="R14" i="11" s="1"/>
  <c r="R15" i="11" s="1"/>
  <c r="R16" i="11" s="1"/>
  <c r="R17" i="11" s="1"/>
  <c r="R18" i="11" s="1"/>
  <c r="R19" i="11" s="1"/>
  <c r="R20" i="11" s="1"/>
  <c r="R21" i="11" s="1"/>
  <c r="R22" i="11" s="1"/>
  <c r="R23" i="11" s="1"/>
  <c r="R24" i="11" s="1"/>
  <c r="R25" i="11" s="1"/>
  <c r="R26" i="11" s="1"/>
  <c r="R27" i="11" s="1"/>
  <c r="R28" i="11" s="1"/>
  <c r="R29" i="11" s="1"/>
  <c r="R30" i="11" s="1"/>
  <c r="R31" i="11" s="1"/>
  <c r="R32" i="11" s="1"/>
  <c r="R33" i="11" s="1"/>
  <c r="R34" i="11" s="1"/>
  <c r="T3" i="11" s="1"/>
  <c r="T4" i="11" s="1"/>
  <c r="T5" i="11" s="1"/>
  <c r="T6" i="11" s="1"/>
  <c r="T7" i="11" s="1"/>
  <c r="T8" i="11" s="1"/>
  <c r="T9" i="11" s="1"/>
  <c r="T10" i="11" s="1"/>
  <c r="T11" i="11" s="1"/>
  <c r="T12" i="11" s="1"/>
  <c r="T13" i="11" s="1"/>
  <c r="T14" i="11" s="1"/>
  <c r="T15" i="11" s="1"/>
  <c r="T16" i="11" s="1"/>
  <c r="T17" i="11" s="1"/>
  <c r="T18" i="11" s="1"/>
  <c r="T19" i="11" s="1"/>
  <c r="T20" i="11" s="1"/>
  <c r="T21" i="11" s="1"/>
  <c r="T22" i="11" s="1"/>
  <c r="T23" i="11" s="1"/>
  <c r="T24" i="11" s="1"/>
  <c r="T25" i="11" s="1"/>
  <c r="T26" i="11" s="1"/>
  <c r="T27" i="11" s="1"/>
  <c r="T28" i="11" s="1"/>
  <c r="T29" i="11" s="1"/>
  <c r="T30" i="11" s="1"/>
  <c r="T31" i="11" s="1"/>
  <c r="T32" i="11" s="1"/>
  <c r="T33" i="11" s="1"/>
  <c r="V3" i="11" s="1"/>
  <c r="V4" i="11" s="1"/>
  <c r="V5" i="11" s="1"/>
  <c r="V6" i="11" s="1"/>
  <c r="V7" i="11" s="1"/>
  <c r="V8" i="11" s="1"/>
  <c r="V9" i="11" s="1"/>
  <c r="V10" i="11" s="1"/>
  <c r="V11" i="11" s="1"/>
  <c r="V12" i="11" s="1"/>
  <c r="V13" i="11" s="1"/>
  <c r="V14" i="11" s="1"/>
  <c r="V15" i="11" s="1"/>
  <c r="V16" i="11" s="1"/>
  <c r="V17" i="11" s="1"/>
  <c r="V18" i="11" s="1"/>
  <c r="V19" i="11" s="1"/>
  <c r="V20" i="11" s="1"/>
  <c r="V21" i="11" s="1"/>
  <c r="V22" i="11" s="1"/>
  <c r="V23" i="11" s="1"/>
  <c r="V24" i="11" s="1"/>
  <c r="V25" i="11" s="1"/>
  <c r="V26" i="11" s="1"/>
  <c r="V27" i="11" s="1"/>
  <c r="V28" i="11" s="1"/>
  <c r="V29" i="11" s="1"/>
  <c r="V30" i="11" s="1"/>
  <c r="V31" i="11" s="1"/>
  <c r="V32" i="11" s="1"/>
  <c r="V33" i="11" s="1"/>
  <c r="V34" i="11" s="1"/>
  <c r="X3" i="11" s="1"/>
  <c r="X4" i="11" s="1"/>
  <c r="X5" i="11" s="1"/>
  <c r="X6" i="11" s="1"/>
  <c r="X7" i="11" s="1"/>
  <c r="X8" i="11" s="1"/>
  <c r="X9" i="11" s="1"/>
  <c r="X10" i="11" s="1"/>
  <c r="X11" i="11" s="1"/>
  <c r="X12" i="11" s="1"/>
  <c r="X13" i="11" s="1"/>
  <c r="X14" i="11" s="1"/>
  <c r="X15" i="11" s="1"/>
  <c r="X16" i="11" s="1"/>
  <c r="X17" i="11" s="1"/>
  <c r="X18" i="11" s="1"/>
  <c r="X19" i="11" s="1"/>
  <c r="X20" i="11" s="1"/>
  <c r="X21" i="11" s="1"/>
  <c r="X22" i="11" s="1"/>
  <c r="X23" i="11" s="1"/>
  <c r="X24" i="11" s="1"/>
  <c r="X25" i="11" s="1"/>
  <c r="X26" i="11" s="1"/>
  <c r="X27" i="11" s="1"/>
  <c r="X28" i="11" s="1"/>
  <c r="X29" i="11" s="1"/>
  <c r="X30" i="11" s="1"/>
  <c r="X31" i="11" s="1"/>
  <c r="X32" i="11" s="1"/>
  <c r="X33" i="11" s="1"/>
  <c r="X34" i="11" s="1"/>
  <c r="Z3" i="11" s="1"/>
  <c r="Z4" i="11" s="1"/>
  <c r="Z5" i="11" s="1"/>
  <c r="Z6" i="11" s="1"/>
  <c r="Z7" i="11" s="1"/>
  <c r="Z8" i="11" s="1"/>
  <c r="Z9" i="11" s="1"/>
  <c r="Z10" i="11" s="1"/>
  <c r="Z11" i="11" s="1"/>
  <c r="Z12" i="11" s="1"/>
  <c r="Z13" i="11" s="1"/>
  <c r="Z14" i="11" s="1"/>
  <c r="Z15" i="11" s="1"/>
  <c r="Z16" i="11" s="1"/>
  <c r="Z17" i="11" s="1"/>
  <c r="Z18" i="11" s="1"/>
  <c r="Z19" i="11" s="1"/>
  <c r="Z20" i="11" s="1"/>
  <c r="Z21" i="11" s="1"/>
  <c r="Z22" i="11" s="1"/>
  <c r="Z23" i="11" s="1"/>
  <c r="Z24" i="11" s="1"/>
  <c r="Z25" i="11" s="1"/>
  <c r="Z26" i="11" s="1"/>
  <c r="Z27" i="11" s="1"/>
  <c r="Z28" i="11" s="1"/>
  <c r="Z29" i="11" s="1"/>
  <c r="Z30" i="11" s="1"/>
  <c r="Z31" i="11" s="1"/>
  <c r="Z32" i="11" s="1"/>
  <c r="B4" i="10"/>
  <c r="B5" i="10" s="1"/>
  <c r="B6" i="10" s="1"/>
  <c r="B7" i="10" s="1"/>
  <c r="B8" i="10" s="1"/>
  <c r="B9" i="10" s="1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D3" i="10" s="1"/>
  <c r="D4" i="10" s="1"/>
  <c r="D5" i="10" s="1"/>
  <c r="D6" i="10" s="1"/>
  <c r="D7" i="10" s="1"/>
  <c r="D8" i="10" s="1"/>
  <c r="D9" i="10" s="1"/>
  <c r="D10" i="10" s="1"/>
  <c r="D11" i="10" s="1"/>
  <c r="D12" i="10" s="1"/>
  <c r="D13" i="10" s="1"/>
  <c r="D14" i="10" s="1"/>
  <c r="D15" i="10" s="1"/>
  <c r="D16" i="10" s="1"/>
  <c r="D17" i="10" s="1"/>
  <c r="D18" i="10" s="1"/>
  <c r="D19" i="10" s="1"/>
  <c r="D20" i="10" s="1"/>
  <c r="D21" i="10" s="1"/>
  <c r="D22" i="10" s="1"/>
  <c r="D23" i="10" s="1"/>
  <c r="D24" i="10" s="1"/>
  <c r="D25" i="10" s="1"/>
  <c r="D26" i="10" s="1"/>
  <c r="D27" i="10" s="1"/>
  <c r="D28" i="10" s="1"/>
  <c r="D29" i="10" s="1"/>
  <c r="D30" i="10" s="1"/>
  <c r="D31" i="10" s="1"/>
  <c r="D32" i="10" s="1"/>
  <c r="D33" i="10" s="1"/>
  <c r="F3" i="10" s="1"/>
  <c r="F4" i="10" s="1"/>
  <c r="F5" i="10" s="1"/>
  <c r="F6" i="10" s="1"/>
  <c r="F7" i="10" s="1"/>
  <c r="F8" i="10" s="1"/>
  <c r="F9" i="10" s="1"/>
  <c r="F10" i="10" s="1"/>
  <c r="F11" i="10" s="1"/>
  <c r="F12" i="10" s="1"/>
  <c r="F13" i="10" s="1"/>
  <c r="F14" i="10" s="1"/>
  <c r="F15" i="10" s="1"/>
  <c r="F16" i="10" s="1"/>
  <c r="F17" i="10" s="1"/>
  <c r="F18" i="10" s="1"/>
  <c r="F19" i="10" s="1"/>
  <c r="F20" i="10" s="1"/>
  <c r="F21" i="10" s="1"/>
  <c r="F22" i="10" s="1"/>
  <c r="F23" i="10" s="1"/>
  <c r="F24" i="10" s="1"/>
  <c r="F25" i="10" s="1"/>
  <c r="F26" i="10" s="1"/>
  <c r="F27" i="10" s="1"/>
  <c r="F28" i="10" s="1"/>
  <c r="F29" i="10" s="1"/>
  <c r="F30" i="10" s="1"/>
  <c r="F31" i="10" s="1"/>
  <c r="F32" i="10" s="1"/>
  <c r="F33" i="10" s="1"/>
  <c r="F34" i="10" s="1"/>
  <c r="H3" i="10" s="1"/>
  <c r="H4" i="10" s="1"/>
  <c r="H5" i="10" s="1"/>
  <c r="H6" i="10" s="1"/>
  <c r="H7" i="10" s="1"/>
  <c r="H8" i="10" s="1"/>
  <c r="H9" i="10" s="1"/>
  <c r="H10" i="10" s="1"/>
  <c r="H11" i="10" s="1"/>
  <c r="H12" i="10" s="1"/>
  <c r="H13" i="10" s="1"/>
  <c r="H14" i="10" s="1"/>
  <c r="H15" i="10" s="1"/>
  <c r="H16" i="10" s="1"/>
  <c r="H17" i="10" s="1"/>
  <c r="H18" i="10" s="1"/>
  <c r="H19" i="10" s="1"/>
  <c r="H20" i="10" s="1"/>
  <c r="H21" i="10" s="1"/>
  <c r="H22" i="10" s="1"/>
  <c r="H23" i="10" s="1"/>
  <c r="H24" i="10" s="1"/>
  <c r="H25" i="10" s="1"/>
  <c r="H26" i="10" s="1"/>
  <c r="H27" i="10" s="1"/>
  <c r="H28" i="10" s="1"/>
  <c r="H29" i="10" s="1"/>
  <c r="H30" i="10" s="1"/>
  <c r="H31" i="10" s="1"/>
  <c r="H32" i="10" s="1"/>
  <c r="H33" i="10" s="1"/>
  <c r="J3" i="10" s="1"/>
  <c r="J4" i="10" s="1"/>
  <c r="J5" i="10" s="1"/>
  <c r="J6" i="10" s="1"/>
  <c r="J7" i="10" s="1"/>
  <c r="J8" i="10" s="1"/>
  <c r="J9" i="10" s="1"/>
  <c r="J10" i="10" s="1"/>
  <c r="J11" i="10" s="1"/>
  <c r="J12" i="10" s="1"/>
  <c r="J13" i="10" s="1"/>
  <c r="J14" i="10" s="1"/>
  <c r="J15" i="10" s="1"/>
  <c r="J16" i="10" s="1"/>
  <c r="J17" i="10" s="1"/>
  <c r="J18" i="10" s="1"/>
  <c r="J19" i="10" s="1"/>
  <c r="J20" i="10" s="1"/>
  <c r="J21" i="10" s="1"/>
  <c r="J22" i="10" s="1"/>
  <c r="J23" i="10" s="1"/>
  <c r="J24" i="10" s="1"/>
  <c r="J25" i="10" s="1"/>
  <c r="J26" i="10" s="1"/>
  <c r="J27" i="10" s="1"/>
  <c r="J28" i="10" s="1"/>
  <c r="J29" i="10" s="1"/>
  <c r="J30" i="10" s="1"/>
  <c r="J31" i="10" s="1"/>
  <c r="J32" i="10" s="1"/>
  <c r="J33" i="10" s="1"/>
  <c r="J34" i="10" s="1"/>
  <c r="L3" i="10" s="1"/>
  <c r="L4" i="10" s="1"/>
  <c r="L5" i="10" s="1"/>
  <c r="L6" i="10" s="1"/>
  <c r="L7" i="10" s="1"/>
  <c r="L8" i="10" s="1"/>
  <c r="L9" i="10" s="1"/>
  <c r="L10" i="10" s="1"/>
  <c r="L11" i="10" s="1"/>
  <c r="L12" i="10" s="1"/>
  <c r="L13" i="10" s="1"/>
  <c r="L14" i="10" s="1"/>
  <c r="L15" i="10" s="1"/>
  <c r="L16" i="10" s="1"/>
  <c r="L17" i="10" s="1"/>
  <c r="L18" i="10" s="1"/>
  <c r="L19" i="10" s="1"/>
  <c r="L20" i="10" s="1"/>
  <c r="L21" i="10" s="1"/>
  <c r="L22" i="10" s="1"/>
  <c r="L23" i="10" s="1"/>
  <c r="L24" i="10" s="1"/>
  <c r="L25" i="10" s="1"/>
  <c r="L26" i="10" s="1"/>
  <c r="L27" i="10" s="1"/>
  <c r="L28" i="10" s="1"/>
  <c r="L29" i="10" s="1"/>
  <c r="L30" i="10" s="1"/>
  <c r="L31" i="10" s="1"/>
  <c r="L32" i="10" s="1"/>
  <c r="L33" i="10" s="1"/>
  <c r="L34" i="10" s="1"/>
  <c r="P3" i="10" s="1"/>
  <c r="P4" i="10" s="1"/>
  <c r="P5" i="10" s="1"/>
  <c r="P6" i="10" s="1"/>
  <c r="P7" i="10" s="1"/>
  <c r="P8" i="10" s="1"/>
  <c r="P9" i="10" s="1"/>
  <c r="P10" i="10" s="1"/>
  <c r="P11" i="10" s="1"/>
  <c r="P12" i="10" s="1"/>
  <c r="P13" i="10" s="1"/>
  <c r="P14" i="10" s="1"/>
  <c r="P15" i="10" s="1"/>
  <c r="P16" i="10" s="1"/>
  <c r="P17" i="10" s="1"/>
  <c r="P18" i="10" s="1"/>
  <c r="P19" i="10" s="1"/>
  <c r="P20" i="10" s="1"/>
  <c r="P21" i="10" s="1"/>
  <c r="P22" i="10" s="1"/>
  <c r="P23" i="10" s="1"/>
  <c r="P24" i="10" s="1"/>
  <c r="P25" i="10" s="1"/>
  <c r="P26" i="10" s="1"/>
  <c r="P27" i="10" s="1"/>
  <c r="P28" i="10" s="1"/>
  <c r="P29" i="10" s="1"/>
  <c r="P30" i="10" s="1"/>
  <c r="P31" i="10" s="1"/>
  <c r="P32" i="10" s="1"/>
  <c r="P33" i="10" s="1"/>
  <c r="R3" i="10" s="1"/>
  <c r="R4" i="10" s="1"/>
  <c r="R5" i="10" s="1"/>
  <c r="R6" i="10" s="1"/>
  <c r="R7" i="10" s="1"/>
  <c r="R8" i="10" s="1"/>
  <c r="R9" i="10" s="1"/>
  <c r="R10" i="10" s="1"/>
  <c r="R11" i="10" s="1"/>
  <c r="R12" i="10" s="1"/>
  <c r="R13" i="10" s="1"/>
  <c r="R14" i="10" s="1"/>
  <c r="R15" i="10" s="1"/>
  <c r="R16" i="10" s="1"/>
  <c r="R17" i="10" s="1"/>
  <c r="R18" i="10" s="1"/>
  <c r="R19" i="10" s="1"/>
  <c r="A4" i="10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R20" i="10" l="1"/>
  <c r="R21" i="10" s="1"/>
  <c r="R22" i="10" s="1"/>
  <c r="R23" i="10" s="1"/>
  <c r="R24" i="10" s="1"/>
  <c r="R25" i="10" s="1"/>
  <c r="R26" i="10" s="1"/>
  <c r="R27" i="10" s="1"/>
  <c r="R28" i="10" s="1"/>
  <c r="R29" i="10" s="1"/>
  <c r="R30" i="10" s="1"/>
  <c r="R31" i="10" s="1"/>
  <c r="R32" i="10" s="1"/>
  <c r="R33" i="10" s="1"/>
  <c r="R34" i="10" s="1"/>
  <c r="T3" i="10" s="1"/>
  <c r="T4" i="10" s="1"/>
  <c r="T5" i="10" s="1"/>
  <c r="T6" i="10" s="1"/>
  <c r="T7" i="10" s="1"/>
  <c r="T8" i="10" s="1"/>
  <c r="T9" i="10" s="1"/>
  <c r="T10" i="10" s="1"/>
  <c r="T11" i="10" s="1"/>
  <c r="T12" i="10" s="1"/>
  <c r="T13" i="10" s="1"/>
  <c r="T14" i="10" s="1"/>
  <c r="T15" i="10" s="1"/>
  <c r="T16" i="10" s="1"/>
  <c r="T17" i="10" s="1"/>
  <c r="T18" i="10" s="1"/>
  <c r="T19" i="10" s="1"/>
  <c r="T20" i="10" s="1"/>
  <c r="T21" i="10" s="1"/>
  <c r="T22" i="10" s="1"/>
  <c r="T23" i="10" s="1"/>
  <c r="T24" i="10" s="1"/>
  <c r="T25" i="10" s="1"/>
  <c r="T26" i="10" s="1"/>
  <c r="T27" i="10" s="1"/>
  <c r="T28" i="10" s="1"/>
  <c r="T29" i="10" s="1"/>
  <c r="T30" i="10" s="1"/>
  <c r="T31" i="10" s="1"/>
  <c r="T32" i="10" s="1"/>
  <c r="T33" i="10" s="1"/>
  <c r="V3" i="10" s="1"/>
  <c r="V4" i="10" s="1"/>
  <c r="V5" i="10" s="1"/>
  <c r="V6" i="10" s="1"/>
  <c r="V7" i="10" s="1"/>
  <c r="V8" i="10" s="1"/>
  <c r="V9" i="10" s="1"/>
  <c r="V10" i="10" s="1"/>
  <c r="V11" i="10" s="1"/>
  <c r="V12" i="10" s="1"/>
  <c r="V13" i="10" s="1"/>
  <c r="V14" i="10" s="1"/>
  <c r="V15" i="10" s="1"/>
  <c r="V16" i="10" s="1"/>
  <c r="V17" i="10" s="1"/>
  <c r="V18" i="10" s="1"/>
  <c r="V19" i="10" s="1"/>
  <c r="V20" i="10" s="1"/>
  <c r="V21" i="10" s="1"/>
  <c r="V22" i="10" s="1"/>
  <c r="V23" i="10" s="1"/>
  <c r="V24" i="10" s="1"/>
  <c r="V25" i="10" s="1"/>
  <c r="V26" i="10" s="1"/>
  <c r="V27" i="10" s="1"/>
  <c r="V28" i="10" s="1"/>
  <c r="V29" i="10" s="1"/>
  <c r="V30" i="10" s="1"/>
  <c r="V31" i="10" s="1"/>
  <c r="V32" i="10" s="1"/>
  <c r="V33" i="10" s="1"/>
  <c r="V34" i="10" s="1"/>
  <c r="X3" i="10" s="1"/>
  <c r="X4" i="10" s="1"/>
  <c r="X5" i="10" s="1"/>
  <c r="X6" i="10" s="1"/>
  <c r="X7" i="10" s="1"/>
  <c r="X8" i="10" s="1"/>
  <c r="X9" i="10" s="1"/>
  <c r="X10" i="10" s="1"/>
  <c r="X11" i="10" s="1"/>
  <c r="X12" i="10" s="1"/>
  <c r="X13" i="10" s="1"/>
  <c r="X14" i="10" s="1"/>
  <c r="X15" i="10" s="1"/>
  <c r="X16" i="10" s="1"/>
  <c r="X17" i="10" s="1"/>
  <c r="X18" i="10" s="1"/>
  <c r="X19" i="10" s="1"/>
  <c r="X20" i="10" s="1"/>
  <c r="X21" i="10" s="1"/>
  <c r="X22" i="10" s="1"/>
  <c r="X23" i="10" s="1"/>
  <c r="X24" i="10" s="1"/>
  <c r="X25" i="10" s="1"/>
  <c r="X26" i="10" s="1"/>
  <c r="X27" i="10" s="1"/>
  <c r="X28" i="10" s="1"/>
  <c r="X29" i="10" s="1"/>
  <c r="X30" i="10" s="1"/>
  <c r="X31" i="10" s="1"/>
  <c r="X32" i="10" s="1"/>
  <c r="X33" i="10" s="1"/>
  <c r="X34" i="10" s="1"/>
  <c r="Z3" i="10" s="1"/>
  <c r="Z4" i="10" s="1"/>
  <c r="Z5" i="10" s="1"/>
  <c r="Z6" i="10" s="1"/>
  <c r="Z7" i="10" s="1"/>
  <c r="Z8" i="10" s="1"/>
  <c r="Z9" i="10" s="1"/>
  <c r="Z10" i="10" s="1"/>
  <c r="Z11" i="10" s="1"/>
  <c r="Z12" i="10" s="1"/>
  <c r="Z13" i="10" s="1"/>
  <c r="Z14" i="10" s="1"/>
  <c r="Z15" i="10" s="1"/>
  <c r="Z16" i="10" s="1"/>
  <c r="Z17" i="10" s="1"/>
  <c r="Z18" i="10" s="1"/>
  <c r="Z19" i="10" s="1"/>
  <c r="Z20" i="10" s="1"/>
  <c r="Z21" i="10" s="1"/>
  <c r="Z22" i="10" s="1"/>
  <c r="Z23" i="10" s="1"/>
  <c r="Z24" i="10" s="1"/>
  <c r="Z25" i="10" s="1"/>
  <c r="Z26" i="10" s="1"/>
  <c r="Z27" i="10" s="1"/>
  <c r="Z28" i="10" s="1"/>
  <c r="Z29" i="10" s="1"/>
  <c r="Z30" i="10" s="1"/>
  <c r="Z31" i="10" s="1"/>
  <c r="Z32" i="10" s="1"/>
</calcChain>
</file>

<file path=xl/sharedStrings.xml><?xml version="1.0" encoding="utf-8"?>
<sst xmlns="http://schemas.openxmlformats.org/spreadsheetml/2006/main" count="322" uniqueCount="119">
  <si>
    <t>月</t>
  </si>
  <si>
    <t>火</t>
  </si>
  <si>
    <t>金</t>
    <rPh sb="0" eb="1">
      <t>キン</t>
    </rPh>
    <phoneticPr fontId="1"/>
  </si>
  <si>
    <t>春分の日</t>
    <rPh sb="0" eb="2">
      <t>シュンブン</t>
    </rPh>
    <rPh sb="3" eb="4">
      <t>ヒ</t>
    </rPh>
    <phoneticPr fontId="1"/>
  </si>
  <si>
    <t xml:space="preserve"> 準決勝</t>
    <rPh sb="1" eb="4">
      <t>ジュンケッショウ</t>
    </rPh>
    <phoneticPr fontId="1"/>
  </si>
  <si>
    <t>日</t>
    <rPh sb="0" eb="1">
      <t>ニチ</t>
    </rPh>
    <phoneticPr fontId="1"/>
  </si>
  <si>
    <t>土</t>
    <rPh sb="0" eb="1">
      <t>ド</t>
    </rPh>
    <phoneticPr fontId="1"/>
  </si>
  <si>
    <t>中間監査</t>
    <rPh sb="0" eb="2">
      <t>チュウカン</t>
    </rPh>
    <rPh sb="2" eb="4">
      <t>カンサ</t>
    </rPh>
    <phoneticPr fontId="1"/>
  </si>
  <si>
    <t>　　　　　　　</t>
    <phoneticPr fontId="1"/>
  </si>
  <si>
    <t xml:space="preserve"> 日</t>
    <rPh sb="1" eb="2">
      <t>ヒ</t>
    </rPh>
    <phoneticPr fontId="1"/>
  </si>
  <si>
    <t>秋分の日</t>
    <rPh sb="0" eb="2">
      <t>シュウブン</t>
    </rPh>
    <rPh sb="3" eb="4">
      <t>ヒ</t>
    </rPh>
    <phoneticPr fontId="1"/>
  </si>
  <si>
    <t xml:space="preserve"> ４回戦</t>
    <rPh sb="2" eb="3">
      <t>カイ</t>
    </rPh>
    <rPh sb="3" eb="4">
      <t>セン</t>
    </rPh>
    <phoneticPr fontId="1"/>
  </si>
  <si>
    <t xml:space="preserve"> ３回戦</t>
    <rPh sb="2" eb="3">
      <t>カイ</t>
    </rPh>
    <rPh sb="3" eb="4">
      <t>セン</t>
    </rPh>
    <phoneticPr fontId="1"/>
  </si>
  <si>
    <t>水</t>
    <rPh sb="0" eb="1">
      <t>ミズ</t>
    </rPh>
    <phoneticPr fontId="1"/>
  </si>
  <si>
    <t>支部予選会</t>
    <rPh sb="0" eb="2">
      <t>シブ</t>
    </rPh>
    <rPh sb="2" eb="5">
      <t>ヨセンカイ</t>
    </rPh>
    <phoneticPr fontId="1"/>
  </si>
  <si>
    <t>木</t>
    <rPh sb="0" eb="1">
      <t>キ</t>
    </rPh>
    <phoneticPr fontId="1"/>
  </si>
  <si>
    <t xml:space="preserve"> 全国理事長会</t>
    <rPh sb="1" eb="3">
      <t>ゼンコク</t>
    </rPh>
    <rPh sb="3" eb="6">
      <t>リジチョウ</t>
    </rPh>
    <rPh sb="6" eb="7">
      <t>カイ</t>
    </rPh>
    <phoneticPr fontId="1"/>
  </si>
  <si>
    <t xml:space="preserve"> 決算監査</t>
    <rPh sb="1" eb="3">
      <t>ケッサン</t>
    </rPh>
    <rPh sb="3" eb="5">
      <t>カンサ</t>
    </rPh>
    <phoneticPr fontId="1"/>
  </si>
  <si>
    <t xml:space="preserve"> 全国会長会</t>
    <rPh sb="1" eb="3">
      <t>ゼンコク</t>
    </rPh>
    <rPh sb="3" eb="5">
      <t>カイチョウ</t>
    </rPh>
    <rPh sb="5" eb="6">
      <t>カイ</t>
    </rPh>
    <phoneticPr fontId="1"/>
  </si>
  <si>
    <t>｢理｣…理事会　　　｢評｣…評議員会　　　「表」…表彰</t>
    <rPh sb="1" eb="2">
      <t>リジ</t>
    </rPh>
    <rPh sb="4" eb="6">
      <t>リジ</t>
    </rPh>
    <rPh sb="6" eb="7">
      <t>カイ</t>
    </rPh>
    <phoneticPr fontId="1"/>
  </si>
  <si>
    <t>（休養日）</t>
    <rPh sb="1" eb="4">
      <t>キュウヨウビ</t>
    </rPh>
    <phoneticPr fontId="1"/>
  </si>
  <si>
    <t>日本高野連評議員会</t>
    <rPh sb="0" eb="2">
      <t>ニホン</t>
    </rPh>
    <rPh sb="2" eb="5">
      <t>コウヤレン</t>
    </rPh>
    <rPh sb="5" eb="8">
      <t>ヒョウギイン</t>
    </rPh>
    <rPh sb="8" eb="9">
      <t>カイ</t>
    </rPh>
    <phoneticPr fontId="1"/>
  </si>
  <si>
    <t>審判規則委員会</t>
  </si>
  <si>
    <t>審判規則委員会</t>
    <rPh sb="0" eb="2">
      <t>シンパン</t>
    </rPh>
    <rPh sb="2" eb="4">
      <t>キソク</t>
    </rPh>
    <rPh sb="4" eb="7">
      <t>イインカイ</t>
    </rPh>
    <phoneticPr fontId="1"/>
  </si>
  <si>
    <t xml:space="preserve"> 甲子園研修</t>
    <rPh sb="1" eb="4">
      <t>コウシエン</t>
    </rPh>
    <rPh sb="4" eb="6">
      <t>ケンシュウ</t>
    </rPh>
    <phoneticPr fontId="1"/>
  </si>
  <si>
    <t>年度の日付</t>
    <rPh sb="0" eb="2">
      <t>ネンド</t>
    </rPh>
    <rPh sb="3" eb="5">
      <t>ヒズケ</t>
    </rPh>
    <phoneticPr fontId="1"/>
  </si>
  <si>
    <t>例</t>
    <rPh sb="0" eb="1">
      <t>レイ</t>
    </rPh>
    <phoneticPr fontId="1"/>
  </si>
  <si>
    <t>2016</t>
    <phoneticPr fontId="1"/>
  </si>
  <si>
    <t>日を入力</t>
    <rPh sb="0" eb="1">
      <t>ヒ</t>
    </rPh>
    <rPh sb="2" eb="4">
      <t>ニュウリョク</t>
    </rPh>
    <phoneticPr fontId="1"/>
  </si>
  <si>
    <t xml:space="preserve">一般財団法人長野県高等学校野球連盟  </t>
    <rPh sb="0" eb="2">
      <t>イッパン</t>
    </rPh>
    <rPh sb="2" eb="6">
      <t>ザイダンホウジン</t>
    </rPh>
    <rPh sb="6" eb="9">
      <t>ナガノケン</t>
    </rPh>
    <rPh sb="9" eb="11">
      <t>コウトウ</t>
    </rPh>
    <rPh sb="11" eb="13">
      <t>ガッコウ</t>
    </rPh>
    <rPh sb="13" eb="15">
      <t>ヤキュウ</t>
    </rPh>
    <rPh sb="15" eb="17">
      <t>レンメイ</t>
    </rPh>
    <phoneticPr fontId="1"/>
  </si>
  <si>
    <t>作成する前に入力を</t>
    <rPh sb="0" eb="2">
      <t>サクセイ</t>
    </rPh>
    <rPh sb="4" eb="5">
      <t>マエ</t>
    </rPh>
    <rPh sb="6" eb="8">
      <t>ニュウリョク</t>
    </rPh>
    <phoneticPr fontId="1"/>
  </si>
  <si>
    <t>甲子園塾（前期）</t>
    <rPh sb="0" eb="4">
      <t>コウシエンジュク</t>
    </rPh>
    <rPh sb="5" eb="7">
      <t>ゼンキ</t>
    </rPh>
    <phoneticPr fontId="1"/>
  </si>
  <si>
    <t>甲子園塾（後期）</t>
    <rPh sb="0" eb="4">
      <t>コウシエンジュク</t>
    </rPh>
    <rPh sb="5" eb="7">
      <t>コウキ</t>
    </rPh>
    <phoneticPr fontId="1"/>
  </si>
  <si>
    <t>加盟校連絡会①</t>
    <rPh sb="0" eb="3">
      <t>カメイコウ</t>
    </rPh>
    <rPh sb="3" eb="6">
      <t>レンラクカイ</t>
    </rPh>
    <phoneticPr fontId="1"/>
  </si>
  <si>
    <t>加盟校連絡会②</t>
    <rPh sb="0" eb="3">
      <t>カメイコウ</t>
    </rPh>
    <rPh sb="3" eb="6">
      <t>レンラクカイ</t>
    </rPh>
    <phoneticPr fontId="1"/>
  </si>
  <si>
    <t>加盟校連絡会④</t>
    <rPh sb="0" eb="3">
      <t>カメイコウ</t>
    </rPh>
    <rPh sb="3" eb="6">
      <t>レンラクカイ</t>
    </rPh>
    <phoneticPr fontId="1"/>
  </si>
  <si>
    <t>理①・評①</t>
    <rPh sb="0" eb="1">
      <t>リ</t>
    </rPh>
    <rPh sb="3" eb="4">
      <t>ヒョウ</t>
    </rPh>
    <phoneticPr fontId="1"/>
  </si>
  <si>
    <t>理④・評②･表</t>
    <rPh sb="0" eb="1">
      <t>リジ</t>
    </rPh>
    <rPh sb="3" eb="4">
      <t>ヒョウギ</t>
    </rPh>
    <rPh sb="6" eb="7">
      <t>ヒョウ</t>
    </rPh>
    <phoneticPr fontId="1"/>
  </si>
  <si>
    <t>１回戦</t>
    <rPh sb="1" eb="3">
      <t>カイセン</t>
    </rPh>
    <phoneticPr fontId="1"/>
  </si>
  <si>
    <t>２回戦</t>
    <rPh sb="1" eb="3">
      <t>カイセン</t>
    </rPh>
    <phoneticPr fontId="1"/>
  </si>
  <si>
    <t>（新潟）</t>
    <rPh sb="1" eb="3">
      <t>ニイガタ</t>
    </rPh>
    <phoneticPr fontId="1"/>
  </si>
  <si>
    <t xml:space="preserve">  開会式(松本)</t>
    <rPh sb="2" eb="5">
      <t>カイカイシキ</t>
    </rPh>
    <rPh sb="6" eb="8">
      <t>マツモト</t>
    </rPh>
    <phoneticPr fontId="1"/>
  </si>
  <si>
    <t>（福井）</t>
    <rPh sb="1" eb="3">
      <t>フクイ</t>
    </rPh>
    <phoneticPr fontId="1"/>
  </si>
  <si>
    <t xml:space="preserve"> 県審技講(中信)</t>
    <rPh sb="1" eb="2">
      <t>ケン</t>
    </rPh>
    <phoneticPr fontId="1"/>
  </si>
  <si>
    <t>（南信）</t>
    <rPh sb="1" eb="3">
      <t>ナンシン</t>
    </rPh>
    <phoneticPr fontId="1"/>
  </si>
  <si>
    <t>三決・決勝</t>
    <phoneticPr fontId="1"/>
  </si>
  <si>
    <t xml:space="preserve"> 　全国審技講</t>
    <rPh sb="4" eb="5">
      <t>シン</t>
    </rPh>
    <rPh sb="5" eb="6">
      <t>ワザ</t>
    </rPh>
    <rPh sb="6" eb="7">
      <t>コウ</t>
    </rPh>
    <phoneticPr fontId="1"/>
  </si>
  <si>
    <t xml:space="preserve"> 会計説明会</t>
    <rPh sb="1" eb="3">
      <t>カイケイ</t>
    </rPh>
    <rPh sb="3" eb="6">
      <t>セツメイカイ</t>
    </rPh>
    <phoneticPr fontId="1"/>
  </si>
  <si>
    <t>支部審技講（北信）</t>
    <rPh sb="0" eb="2">
      <t>シブ</t>
    </rPh>
    <rPh sb="2" eb="3">
      <t>シン</t>
    </rPh>
    <rPh sb="3" eb="4">
      <t>ワザ</t>
    </rPh>
    <rPh sb="4" eb="5">
      <t>コウ</t>
    </rPh>
    <rPh sb="6" eb="7">
      <t>キタ</t>
    </rPh>
    <rPh sb="7" eb="8">
      <t>シン</t>
    </rPh>
    <phoneticPr fontId="1"/>
  </si>
  <si>
    <t>支部審技講（東・南信）</t>
    <rPh sb="0" eb="2">
      <t>シブ</t>
    </rPh>
    <rPh sb="2" eb="3">
      <t>シン</t>
    </rPh>
    <rPh sb="3" eb="4">
      <t>ワザ</t>
    </rPh>
    <rPh sb="4" eb="5">
      <t>コウ</t>
    </rPh>
    <rPh sb="6" eb="7">
      <t>ヒガシ</t>
    </rPh>
    <rPh sb="8" eb="9">
      <t>ミナミ</t>
    </rPh>
    <rPh sb="9" eb="10">
      <t>シン</t>
    </rPh>
    <phoneticPr fontId="1"/>
  </si>
  <si>
    <t>12～1月 傷害予防事業</t>
    <rPh sb="4" eb="5">
      <t>ガツ</t>
    </rPh>
    <rPh sb="6" eb="8">
      <t>ショウガイ</t>
    </rPh>
    <rPh sb="8" eb="10">
      <t>ヨボウ</t>
    </rPh>
    <rPh sb="10" eb="12">
      <t>ジギョウ</t>
    </rPh>
    <rPh sb="11" eb="12">
      <t>ケンジ</t>
    </rPh>
    <phoneticPr fontId="1"/>
  </si>
  <si>
    <t>｢審技講｣…審判技術講習会（県 中信）（北信越　長野）（全国　阪神甲子園球場）</t>
    <rPh sb="1" eb="2">
      <t>シンパン</t>
    </rPh>
    <rPh sb="2" eb="3">
      <t>ギジュツ</t>
    </rPh>
    <rPh sb="3" eb="4">
      <t>コウシュウ</t>
    </rPh>
    <rPh sb="6" eb="8">
      <t>シンパン</t>
    </rPh>
    <rPh sb="8" eb="10">
      <t>ギジュツ</t>
    </rPh>
    <rPh sb="10" eb="13">
      <t>コウシュウカイ</t>
    </rPh>
    <rPh sb="14" eb="15">
      <t>ケン</t>
    </rPh>
    <rPh sb="16" eb="17">
      <t>ナカ</t>
    </rPh>
    <rPh sb="17" eb="18">
      <t>シン</t>
    </rPh>
    <rPh sb="20" eb="21">
      <t>キタ</t>
    </rPh>
    <rPh sb="21" eb="23">
      <t>シンエツ</t>
    </rPh>
    <rPh sb="24" eb="26">
      <t>ナガノ</t>
    </rPh>
    <rPh sb="28" eb="30">
      <t>ゼンコク</t>
    </rPh>
    <rPh sb="31" eb="33">
      <t>ハンシン</t>
    </rPh>
    <rPh sb="33" eb="36">
      <t>コウシエン</t>
    </rPh>
    <rPh sb="36" eb="38">
      <t>キュウジョウ</t>
    </rPh>
    <phoneticPr fontId="1"/>
  </si>
  <si>
    <t>｢94選抜｣…第94回選抜高等学校野球大会 （阪神甲子園球場）</t>
    <rPh sb="3" eb="5">
      <t>センバツ</t>
    </rPh>
    <rPh sb="7" eb="8">
      <t>ダイ</t>
    </rPh>
    <rPh sb="10" eb="11">
      <t>カイ</t>
    </rPh>
    <rPh sb="11" eb="13">
      <t>センバツ</t>
    </rPh>
    <rPh sb="13" eb="15">
      <t>コウトウ</t>
    </rPh>
    <rPh sb="15" eb="17">
      <t>ガッコウ</t>
    </rPh>
    <rPh sb="17" eb="19">
      <t>ヤキュウ</t>
    </rPh>
    <rPh sb="19" eb="21">
      <t>タイカイ</t>
    </rPh>
    <rPh sb="23" eb="25">
      <t>ハンシン</t>
    </rPh>
    <rPh sb="25" eb="28">
      <t>コウシエン</t>
    </rPh>
    <rPh sb="28" eb="30">
      <t>キュウジョウ</t>
    </rPh>
    <phoneticPr fontId="1"/>
  </si>
  <si>
    <t>｢146北信越｣…第146回春季北信越地区高校野球大会（福井県　福井県営・　　　　　　　）</t>
    <rPh sb="4" eb="7">
      <t>ホクシンエツ</t>
    </rPh>
    <rPh sb="9" eb="10">
      <t>ダイ</t>
    </rPh>
    <rPh sb="13" eb="14">
      <t>カイ</t>
    </rPh>
    <rPh sb="14" eb="16">
      <t>シュンキ</t>
    </rPh>
    <rPh sb="16" eb="17">
      <t>キタ</t>
    </rPh>
    <rPh sb="17" eb="19">
      <t>シンエツ</t>
    </rPh>
    <rPh sb="19" eb="21">
      <t>チク</t>
    </rPh>
    <rPh sb="21" eb="23">
      <t>コウコウ</t>
    </rPh>
    <rPh sb="23" eb="25">
      <t>ヤキュウ</t>
    </rPh>
    <rPh sb="25" eb="27">
      <t>タイカイ</t>
    </rPh>
    <rPh sb="28" eb="30">
      <t>フクイ</t>
    </rPh>
    <rPh sb="30" eb="31">
      <t>ケン</t>
    </rPh>
    <rPh sb="32" eb="34">
      <t>フクイ</t>
    </rPh>
    <rPh sb="34" eb="36">
      <t>ケンエイ</t>
    </rPh>
    <phoneticPr fontId="1"/>
  </si>
  <si>
    <t>｢104選手権長野｣…第104回全国高等学校野球選手権長野大会（オリンピック・松本市・県営上田・諏訪湖）</t>
    <rPh sb="4" eb="7">
      <t>センシュケン</t>
    </rPh>
    <rPh sb="7" eb="9">
      <t>ナガノ</t>
    </rPh>
    <rPh sb="11" eb="12">
      <t>ダイ</t>
    </rPh>
    <rPh sb="15" eb="16">
      <t>カイ</t>
    </rPh>
    <rPh sb="16" eb="18">
      <t>ゼンコク</t>
    </rPh>
    <rPh sb="18" eb="20">
      <t>コウトウ</t>
    </rPh>
    <rPh sb="20" eb="22">
      <t>ガッコウ</t>
    </rPh>
    <rPh sb="22" eb="24">
      <t>ヤキュウ</t>
    </rPh>
    <rPh sb="24" eb="27">
      <t>センシュケン</t>
    </rPh>
    <rPh sb="27" eb="29">
      <t>ナガノ</t>
    </rPh>
    <rPh sb="29" eb="31">
      <t>タイカイ</t>
    </rPh>
    <rPh sb="39" eb="42">
      <t>マツモトシ</t>
    </rPh>
    <rPh sb="48" eb="51">
      <t>スワコ</t>
    </rPh>
    <phoneticPr fontId="1"/>
  </si>
  <si>
    <t>｢104選手権｣…第104回全国高等学校野球選手権大会 （阪神甲子園球場）</t>
    <rPh sb="4" eb="7">
      <t>センシュケン</t>
    </rPh>
    <rPh sb="9" eb="10">
      <t>ダイ</t>
    </rPh>
    <rPh sb="13" eb="14">
      <t>カイ</t>
    </rPh>
    <rPh sb="14" eb="16">
      <t>ゼンコク</t>
    </rPh>
    <rPh sb="16" eb="18">
      <t>コウトウ</t>
    </rPh>
    <rPh sb="18" eb="20">
      <t>ガッコウ</t>
    </rPh>
    <rPh sb="20" eb="22">
      <t>ヤキュウ</t>
    </rPh>
    <rPh sb="22" eb="25">
      <t>センシュケン</t>
    </rPh>
    <rPh sb="25" eb="27">
      <t>タイカイ</t>
    </rPh>
    <rPh sb="29" eb="31">
      <t>ハンシン</t>
    </rPh>
    <rPh sb="31" eb="34">
      <t>コウシエン</t>
    </rPh>
    <rPh sb="34" eb="36">
      <t>キュウジョウ</t>
    </rPh>
    <phoneticPr fontId="1"/>
  </si>
  <si>
    <t>｢104報道放送｣…第104回全国高等学校野球選手権長野大会報道放送打ち合せ会</t>
    <rPh sb="4" eb="5">
      <t>ホウドウ</t>
    </rPh>
    <rPh sb="5" eb="6">
      <t>ミチ</t>
    </rPh>
    <rPh sb="6" eb="7">
      <t>ホウソウ</t>
    </rPh>
    <rPh sb="7" eb="8">
      <t>オク</t>
    </rPh>
    <rPh sb="10" eb="11">
      <t>ダイ</t>
    </rPh>
    <rPh sb="14" eb="15">
      <t>カイ</t>
    </rPh>
    <rPh sb="15" eb="17">
      <t>ゼンコク</t>
    </rPh>
    <rPh sb="17" eb="19">
      <t>コウトウ</t>
    </rPh>
    <rPh sb="19" eb="21">
      <t>ガッコウ</t>
    </rPh>
    <rPh sb="21" eb="23">
      <t>ヤキュウ</t>
    </rPh>
    <rPh sb="23" eb="26">
      <t>センシュケン</t>
    </rPh>
    <rPh sb="26" eb="28">
      <t>ナガノ</t>
    </rPh>
    <rPh sb="28" eb="30">
      <t>タイカイ</t>
    </rPh>
    <rPh sb="30" eb="32">
      <t>ホウドウ</t>
    </rPh>
    <rPh sb="32" eb="34">
      <t>ホウソウ</t>
    </rPh>
    <rPh sb="34" eb="35">
      <t>ウ</t>
    </rPh>
    <rPh sb="36" eb="37">
      <t>アワ</t>
    </rPh>
    <rPh sb="38" eb="39">
      <t>カイ</t>
    </rPh>
    <phoneticPr fontId="1"/>
  </si>
  <si>
    <t>｢147県大会｣…第147回秋季北信越地区高校野球長野県大会 （県営上田・オリンピック・長野県営 ）</t>
    <rPh sb="4" eb="7">
      <t>ケンタイカイ</t>
    </rPh>
    <rPh sb="9" eb="10">
      <t>ダイ</t>
    </rPh>
    <rPh sb="13" eb="14">
      <t>カイ</t>
    </rPh>
    <rPh sb="14" eb="16">
      <t>シュウキ</t>
    </rPh>
    <rPh sb="16" eb="17">
      <t>キタ</t>
    </rPh>
    <rPh sb="17" eb="19">
      <t>シンエツ</t>
    </rPh>
    <rPh sb="19" eb="21">
      <t>チク</t>
    </rPh>
    <rPh sb="21" eb="23">
      <t>コウコウ</t>
    </rPh>
    <rPh sb="23" eb="25">
      <t>ヤキュウ</t>
    </rPh>
    <rPh sb="25" eb="27">
      <t>ナガノ</t>
    </rPh>
    <rPh sb="27" eb="28">
      <t>ケン</t>
    </rPh>
    <rPh sb="28" eb="30">
      <t>タイカイ</t>
    </rPh>
    <rPh sb="44" eb="46">
      <t>ナガノ</t>
    </rPh>
    <phoneticPr fontId="1"/>
  </si>
  <si>
    <t>｢147北信越｣…第147回秋季北信越地区高校野球大会 (新潟県　HARD OFF ECOスタジアム・　　　・　　　)</t>
    <rPh sb="5" eb="7">
      <t>シンエツ</t>
    </rPh>
    <rPh sb="29" eb="31">
      <t>ニイガタ</t>
    </rPh>
    <rPh sb="31" eb="32">
      <t>ケン</t>
    </rPh>
    <phoneticPr fontId="1"/>
  </si>
  <si>
    <t>｢53神宮｣…第53回明治神宮野球大会 (神宮球場)</t>
    <rPh sb="3" eb="4">
      <t>カミ</t>
    </rPh>
    <rPh sb="4" eb="5">
      <t>ミヤ</t>
    </rPh>
    <rPh sb="7" eb="8">
      <t>ダイ</t>
    </rPh>
    <rPh sb="10" eb="11">
      <t>カイ</t>
    </rPh>
    <rPh sb="11" eb="13">
      <t>メイジ</t>
    </rPh>
    <rPh sb="13" eb="15">
      <t>ジングウ</t>
    </rPh>
    <rPh sb="15" eb="17">
      <t>ヤキュウ</t>
    </rPh>
    <rPh sb="17" eb="19">
      <t>タイカイ</t>
    </rPh>
    <rPh sb="21" eb="23">
      <t>ジングウ</t>
    </rPh>
    <rPh sb="23" eb="25">
      <t>キュウジョウ</t>
    </rPh>
    <phoneticPr fontId="1"/>
  </si>
  <si>
    <t xml:space="preserve">     【77国体】</t>
    <rPh sb="8" eb="10">
      <t>コクタイ</t>
    </rPh>
    <phoneticPr fontId="1"/>
  </si>
  <si>
    <t xml:space="preserve"> 　  （栃木）</t>
    <rPh sb="5" eb="7">
      <t>トチギ</t>
    </rPh>
    <phoneticPr fontId="1"/>
  </si>
  <si>
    <t>　　【94選抜】</t>
    <rPh sb="5" eb="7">
      <t>センバツ</t>
    </rPh>
    <phoneticPr fontId="1"/>
  </si>
  <si>
    <t xml:space="preserve"> 94選抜抽選</t>
    <rPh sb="3" eb="5">
      <t>センバツ</t>
    </rPh>
    <rPh sb="5" eb="7">
      <t>チュウセン</t>
    </rPh>
    <phoneticPr fontId="1"/>
  </si>
  <si>
    <t>146県大会抽選</t>
    <rPh sb="3" eb="6">
      <t>ケンタイカイ</t>
    </rPh>
    <rPh sb="6" eb="8">
      <t>チュウセン</t>
    </rPh>
    <phoneticPr fontId="1"/>
  </si>
  <si>
    <t>146役員連絡会</t>
    <rPh sb="3" eb="5">
      <t>ヤクイン</t>
    </rPh>
    <rPh sb="5" eb="8">
      <t>レンラクカイ</t>
    </rPh>
    <phoneticPr fontId="1"/>
  </si>
  <si>
    <t xml:space="preserve"> 【146県大会】</t>
    <phoneticPr fontId="1"/>
  </si>
  <si>
    <r>
      <t>　　　　　　　  北信越審判講習会 5/21・22 《新潟県</t>
    </r>
    <r>
      <rPr>
        <sz val="9"/>
        <rFont val="ＭＳ Ｐゴシック"/>
        <family val="3"/>
        <charset val="128"/>
      </rPr>
      <t>》</t>
    </r>
    <rPh sb="12" eb="14">
      <t>シンパン</t>
    </rPh>
    <rPh sb="14" eb="17">
      <t>コウシュウカイ</t>
    </rPh>
    <rPh sb="27" eb="30">
      <t>ニイガタケン</t>
    </rPh>
    <phoneticPr fontId="1"/>
  </si>
  <si>
    <t xml:space="preserve"> 146北信越抽選</t>
    <rPh sb="4" eb="5">
      <t>キタ</t>
    </rPh>
    <rPh sb="5" eb="7">
      <t>シンエツ</t>
    </rPh>
    <rPh sb="7" eb="9">
      <t>チュウセン</t>
    </rPh>
    <phoneticPr fontId="1"/>
  </si>
  <si>
    <t xml:space="preserve"> 【146北信越】</t>
    <phoneticPr fontId="1"/>
  </si>
  <si>
    <t>146役員会</t>
    <rPh sb="3" eb="5">
      <t>ヤクイン</t>
    </rPh>
    <phoneticPr fontId="1"/>
  </si>
  <si>
    <t>決勝</t>
    <rPh sb="0" eb="2">
      <t>ケッショウ</t>
    </rPh>
    <phoneticPr fontId="1"/>
  </si>
  <si>
    <t>104報道放送</t>
    <rPh sb="3" eb="5">
      <t>ホウドウ</t>
    </rPh>
    <rPh sb="5" eb="7">
      <t>ホウソウ</t>
    </rPh>
    <phoneticPr fontId="1"/>
  </si>
  <si>
    <t>104選手権抽選</t>
    <rPh sb="3" eb="6">
      <t>センシュケン</t>
    </rPh>
    <rPh sb="6" eb="8">
      <t>チュウセン</t>
    </rPh>
    <phoneticPr fontId="1"/>
  </si>
  <si>
    <t>104競技役員会</t>
    <rPh sb="3" eb="5">
      <t>キョウギ</t>
    </rPh>
    <rPh sb="5" eb="8">
      <t>ヤクインカイ</t>
    </rPh>
    <phoneticPr fontId="1"/>
  </si>
  <si>
    <t>１・２回戦</t>
    <rPh sb="3" eb="5">
      <t>カイセン</t>
    </rPh>
    <phoneticPr fontId="1"/>
  </si>
  <si>
    <t>予備日</t>
    <rPh sb="0" eb="3">
      <t>ヨビビ</t>
    </rPh>
    <phoneticPr fontId="1"/>
  </si>
  <si>
    <t>【104選手権長野】</t>
    <phoneticPr fontId="1"/>
  </si>
  <si>
    <t xml:space="preserve"> 準々決勝（長野）</t>
    <rPh sb="1" eb="5">
      <t>ジュンジュンケッショウ</t>
    </rPh>
    <rPh sb="6" eb="8">
      <t>ナガノ</t>
    </rPh>
    <phoneticPr fontId="1"/>
  </si>
  <si>
    <t>予備日</t>
    <rPh sb="0" eb="2">
      <t>ヨビ</t>
    </rPh>
    <rPh sb="2" eb="3">
      <t>ヒ</t>
    </rPh>
    <phoneticPr fontId="1"/>
  </si>
  <si>
    <t xml:space="preserve"> 準決勝（長野）</t>
    <rPh sb="1" eb="4">
      <t>ジュンケッショウ</t>
    </rPh>
    <rPh sb="5" eb="7">
      <t>ナガノ</t>
    </rPh>
    <phoneticPr fontId="1"/>
  </si>
  <si>
    <t xml:space="preserve"> 決  勝（長野）</t>
    <rPh sb="1" eb="2">
      <t>ケツ</t>
    </rPh>
    <rPh sb="4" eb="5">
      <t>カツ</t>
    </rPh>
    <rPh sb="6" eb="8">
      <t>ナガノ</t>
    </rPh>
    <phoneticPr fontId="1"/>
  </si>
  <si>
    <t>休養日</t>
    <rPh sb="0" eb="3">
      <t>キュウヨウビ</t>
    </rPh>
    <phoneticPr fontId="1"/>
  </si>
  <si>
    <t xml:space="preserve">  【104選手権】</t>
    <rPh sb="6" eb="9">
      <t>センシュケン</t>
    </rPh>
    <phoneticPr fontId="1"/>
  </si>
  <si>
    <t xml:space="preserve"> 104全国抽選</t>
    <rPh sb="4" eb="5">
      <t>ゼン</t>
    </rPh>
    <rPh sb="5" eb="6">
      <t>コク</t>
    </rPh>
    <rPh sb="6" eb="8">
      <t>チュウセン</t>
    </rPh>
    <phoneticPr fontId="1"/>
  </si>
  <si>
    <t>147県大会抽選</t>
    <rPh sb="3" eb="6">
      <t>ケンタイカイ</t>
    </rPh>
    <rPh sb="6" eb="8">
      <t>チュウセン</t>
    </rPh>
    <phoneticPr fontId="1"/>
  </si>
  <si>
    <t>【67軟式選手権】</t>
    <rPh sb="3" eb="5">
      <t>ナンシキ</t>
    </rPh>
    <rPh sb="5" eb="8">
      <t>センシュケン</t>
    </rPh>
    <phoneticPr fontId="1"/>
  </si>
  <si>
    <t>147役員連絡会</t>
    <rPh sb="3" eb="5">
      <t>ヤクイン</t>
    </rPh>
    <rPh sb="5" eb="8">
      <t>レンラクカイ</t>
    </rPh>
    <phoneticPr fontId="1"/>
  </si>
  <si>
    <t xml:space="preserve"> 【147県大会】</t>
    <phoneticPr fontId="1"/>
  </si>
  <si>
    <t>（東・北信）</t>
    <rPh sb="1" eb="2">
      <t>トウ</t>
    </rPh>
    <rPh sb="3" eb="4">
      <t>キタ</t>
    </rPh>
    <rPh sb="4" eb="5">
      <t>シン</t>
    </rPh>
    <phoneticPr fontId="1"/>
  </si>
  <si>
    <t>147役員会･開会式</t>
    <rPh sb="7" eb="10">
      <t>カイカイシキ</t>
    </rPh>
    <phoneticPr fontId="1"/>
  </si>
  <si>
    <t xml:space="preserve"> 【147北信越】</t>
    <phoneticPr fontId="1"/>
  </si>
  <si>
    <t xml:space="preserve"> 【53神宮大会】</t>
    <rPh sb="4" eb="6">
      <t>ジングウ</t>
    </rPh>
    <rPh sb="6" eb="8">
      <t>タイカイ</t>
    </rPh>
    <phoneticPr fontId="1"/>
  </si>
  <si>
    <t xml:space="preserve"> 104運営委員会･理②</t>
    <rPh sb="4" eb="6">
      <t>ウンエイ</t>
    </rPh>
    <rPh sb="6" eb="9">
      <t>イインカイ</t>
    </rPh>
    <rPh sb="10" eb="11">
      <t>リ</t>
    </rPh>
    <phoneticPr fontId="1"/>
  </si>
  <si>
    <t>　球場練習･中間役員会</t>
    <rPh sb="1" eb="3">
      <t>キュウジョウ</t>
    </rPh>
    <rPh sb="3" eb="5">
      <t>レンシュウ</t>
    </rPh>
    <rPh sb="6" eb="8">
      <t>チュウカン</t>
    </rPh>
    <rPh sb="8" eb="11">
      <t>ヤクインカイ</t>
    </rPh>
    <phoneticPr fontId="1"/>
  </si>
  <si>
    <t>理事会⑤</t>
    <rPh sb="0" eb="3">
      <t>リジカイ</t>
    </rPh>
    <phoneticPr fontId="1"/>
  </si>
  <si>
    <t>104運営委員会･理③　</t>
    <rPh sb="3" eb="5">
      <t>ウンエイ</t>
    </rPh>
    <rPh sb="5" eb="8">
      <t>イインカイ</t>
    </rPh>
    <rPh sb="9" eb="10">
      <t>リ</t>
    </rPh>
    <phoneticPr fontId="1"/>
  </si>
  <si>
    <t>147北信越抽選</t>
    <rPh sb="3" eb="4">
      <t>キタ</t>
    </rPh>
    <rPh sb="4" eb="6">
      <t>シンエツ</t>
    </rPh>
    <rPh sb="6" eb="8">
      <t>チュウセン</t>
    </rPh>
    <phoneticPr fontId="1"/>
  </si>
  <si>
    <t xml:space="preserve">加盟校連絡会③ </t>
    <rPh sb="0" eb="3">
      <t>カメイコウ</t>
    </rPh>
    <rPh sb="3" eb="6">
      <t>レンラクカイ</t>
    </rPh>
    <phoneticPr fontId="1"/>
  </si>
  <si>
    <t>全国理事長会</t>
    <rPh sb="0" eb="2">
      <t>ゼンコク</t>
    </rPh>
    <rPh sb="2" eb="5">
      <t>リジチョウ</t>
    </rPh>
    <rPh sb="5" eb="6">
      <t>カイ</t>
    </rPh>
    <phoneticPr fontId="1"/>
  </si>
  <si>
    <t>｢77国体｣…第77回国民体育大会（栃木県） (硬式：栃木市 10/2～5 、軟式：栃木市 10/2～5 )</t>
    <rPh sb="3" eb="4">
      <t>コク</t>
    </rPh>
    <rPh sb="4" eb="5">
      <t>カラダ</t>
    </rPh>
    <rPh sb="7" eb="8">
      <t>ダイ</t>
    </rPh>
    <rPh sb="10" eb="11">
      <t>カイ</t>
    </rPh>
    <rPh sb="11" eb="13">
      <t>コクミン</t>
    </rPh>
    <rPh sb="13" eb="15">
      <t>タイイク</t>
    </rPh>
    <rPh sb="15" eb="17">
      <t>タイカイ</t>
    </rPh>
    <rPh sb="18" eb="20">
      <t>トチギ</t>
    </rPh>
    <rPh sb="20" eb="21">
      <t>ケン</t>
    </rPh>
    <rPh sb="24" eb="26">
      <t>コウシキ</t>
    </rPh>
    <rPh sb="27" eb="29">
      <t>トチギ</t>
    </rPh>
    <rPh sb="29" eb="30">
      <t>シ</t>
    </rPh>
    <rPh sb="39" eb="41">
      <t>ナンシキ</t>
    </rPh>
    <rPh sb="42" eb="45">
      <t>トチギシ</t>
    </rPh>
    <rPh sb="45" eb="46">
      <t>ヘイイチ</t>
    </rPh>
    <phoneticPr fontId="1"/>
  </si>
  <si>
    <t>｢146県大会｣…第146回春季北信越地区高校野球長野県大会 (諏訪湖 ･ 綿半飯田・伊那Ｓ)</t>
    <rPh sb="4" eb="7">
      <t>ケンタイカイ</t>
    </rPh>
    <rPh sb="9" eb="10">
      <t>ダイ</t>
    </rPh>
    <rPh sb="13" eb="14">
      <t>カイ</t>
    </rPh>
    <rPh sb="14" eb="16">
      <t>シュンキ</t>
    </rPh>
    <rPh sb="16" eb="17">
      <t>キタ</t>
    </rPh>
    <rPh sb="17" eb="19">
      <t>シンエツ</t>
    </rPh>
    <rPh sb="19" eb="21">
      <t>チク</t>
    </rPh>
    <rPh sb="21" eb="23">
      <t>コウコウ</t>
    </rPh>
    <rPh sb="23" eb="25">
      <t>ヤキュウ</t>
    </rPh>
    <rPh sb="25" eb="27">
      <t>ナガノ</t>
    </rPh>
    <rPh sb="27" eb="28">
      <t>ケン</t>
    </rPh>
    <rPh sb="28" eb="30">
      <t>タイカイ</t>
    </rPh>
    <rPh sb="38" eb="40">
      <t>ワタハン</t>
    </rPh>
    <rPh sb="43" eb="45">
      <t>イナ</t>
    </rPh>
    <phoneticPr fontId="1"/>
  </si>
  <si>
    <t>三決・決勝 
北信越審技講（新潟）</t>
    <rPh sb="14" eb="16">
      <t>ニイガタ</t>
    </rPh>
    <phoneticPr fontId="1"/>
  </si>
  <si>
    <t>支部審技講( ･ 支部）</t>
    <rPh sb="0" eb="2">
      <t>シブ</t>
    </rPh>
    <rPh sb="2" eb="3">
      <t>シン</t>
    </rPh>
    <rPh sb="3" eb="4">
      <t>ワザ</t>
    </rPh>
    <rPh sb="4" eb="5">
      <t>コウ</t>
    </rPh>
    <rPh sb="9" eb="11">
      <t>シブ</t>
    </rPh>
    <phoneticPr fontId="1"/>
  </si>
  <si>
    <t>年　  　間　  　計　 　 画　　  表　　(案）</t>
    <rPh sb="24" eb="25">
      <t>アン</t>
    </rPh>
    <phoneticPr fontId="1"/>
  </si>
  <si>
    <t>　　　　　　　  第29回北信越大会 5/28・29《富山県 ○○球場》</t>
    <rPh sb="27" eb="29">
      <t>トヤマ</t>
    </rPh>
    <rPh sb="29" eb="30">
      <t>ケン</t>
    </rPh>
    <rPh sb="30" eb="31">
      <t>ヤマガタ</t>
    </rPh>
    <rPh sb="33" eb="35">
      <t>キュウジョウ</t>
    </rPh>
    <phoneticPr fontId="1"/>
  </si>
  <si>
    <t>　　　　　　　  第67回軟式選手権長野大会 7/16・17・23･24 《○○球場》</t>
    <rPh sb="40" eb="42">
      <t>キュウジョウ</t>
    </rPh>
    <phoneticPr fontId="1"/>
  </si>
  <si>
    <t xml:space="preserve">軟式部会    第115回春季県大会 5/7・8・14・15《○○球場》 </t>
    <rPh sb="0" eb="2">
      <t>ナンシキ</t>
    </rPh>
    <rPh sb="2" eb="4">
      <t>ブカイ</t>
    </rPh>
    <rPh sb="13" eb="15">
      <t>シュンキ</t>
    </rPh>
    <rPh sb="15" eb="16">
      <t>ケン</t>
    </rPh>
    <rPh sb="16" eb="18">
      <t>タイカイ</t>
    </rPh>
    <rPh sb="33" eb="35">
      <t>キュウジョウ</t>
    </rPh>
    <phoneticPr fontId="1"/>
  </si>
  <si>
    <t xml:space="preserve">　　　　　　　  第67回軟式選手権北信越大会 7/30・31 《新潟県 ○○球場》    </t>
    <rPh sb="33" eb="35">
      <t>ニイガタ</t>
    </rPh>
    <rPh sb="35" eb="36">
      <t>ケン</t>
    </rPh>
    <rPh sb="36" eb="37">
      <t>ヤマガタ</t>
    </rPh>
    <rPh sb="39" eb="41">
      <t>キュウジョウ</t>
    </rPh>
    <rPh sb="41" eb="43">
      <t>ヤキュウジョウ</t>
    </rPh>
    <phoneticPr fontId="1"/>
  </si>
  <si>
    <t>準々決勝</t>
    <rPh sb="0" eb="2">
      <t>ジュンジュン</t>
    </rPh>
    <rPh sb="2" eb="4">
      <t>ケッショウ</t>
    </rPh>
    <phoneticPr fontId="1"/>
  </si>
  <si>
    <t xml:space="preserve">　　　　　　　  第67回軟式選手権大会 8/24～29　 《兵庫県　明石トーカロ球場・姫路ウインク球場》    </t>
    <rPh sb="31" eb="34">
      <t>ヒョウゴケン</t>
    </rPh>
    <rPh sb="35" eb="37">
      <t>アカシ</t>
    </rPh>
    <rPh sb="41" eb="43">
      <t>キュウジョウ</t>
    </rPh>
    <rPh sb="44" eb="46">
      <t>ヒメジ</t>
    </rPh>
    <rPh sb="50" eb="52">
      <t>キュウジョウ</t>
    </rPh>
    <phoneticPr fontId="1"/>
  </si>
  <si>
    <t>　　　　　　　  第30回北信越大会 10/29・30 《長野県 ○○球場》</t>
    <rPh sb="16" eb="18">
      <t>タイカイ</t>
    </rPh>
    <rPh sb="29" eb="31">
      <t>ナガノ</t>
    </rPh>
    <rPh sb="31" eb="32">
      <t>ケン</t>
    </rPh>
    <rPh sb="32" eb="33">
      <t>ヤマガタ</t>
    </rPh>
    <rPh sb="35" eb="37">
      <t>キュウジョウ</t>
    </rPh>
    <phoneticPr fontId="1"/>
  </si>
  <si>
    <t>　　　　　　　  第116回秋季県大会 10/15・16・22・23 《○○球場》</t>
    <rPh sb="9" eb="10">
      <t>ダイ</t>
    </rPh>
    <rPh sb="13" eb="14">
      <t>カイ</t>
    </rPh>
    <rPh sb="14" eb="16">
      <t>シュウキ</t>
    </rPh>
    <rPh sb="16" eb="17">
      <t>ケン</t>
    </rPh>
    <rPh sb="17" eb="19">
      <t>タイカイ</t>
    </rPh>
    <rPh sb="38" eb="40">
      <t>キュウジョウ</t>
    </rPh>
    <phoneticPr fontId="1"/>
  </si>
  <si>
    <t xml:space="preserve"> 　  【77国体】（栃木）</t>
    <rPh sb="11" eb="13">
      <t>トチギ</t>
    </rPh>
    <phoneticPr fontId="1"/>
  </si>
  <si>
    <t>147県大会抽選</t>
  </si>
  <si>
    <t>支部審技講(東信支部）</t>
    <rPh sb="0" eb="2">
      <t>シブ</t>
    </rPh>
    <rPh sb="2" eb="3">
      <t>シン</t>
    </rPh>
    <rPh sb="3" eb="4">
      <t>ワザ</t>
    </rPh>
    <rPh sb="4" eb="5">
      <t>コウ</t>
    </rPh>
    <rPh sb="6" eb="8">
      <t>トウシン</t>
    </rPh>
    <rPh sb="8" eb="10">
      <t>シブ</t>
    </rPh>
    <phoneticPr fontId="1"/>
  </si>
  <si>
    <t>秋季大会　1次戦</t>
    <rPh sb="0" eb="2">
      <t>シュウキ</t>
    </rPh>
    <rPh sb="2" eb="4">
      <t>タイカイ</t>
    </rPh>
    <rPh sb="6" eb="8">
      <t>ジセン</t>
    </rPh>
    <phoneticPr fontId="1"/>
  </si>
  <si>
    <t>2次戦</t>
    <rPh sb="1" eb="3">
      <t>ジセン</t>
    </rPh>
    <phoneticPr fontId="1"/>
  </si>
  <si>
    <t>高校生審判講習会
秋：抽選</t>
    <rPh sb="0" eb="3">
      <t>コウコウセイ</t>
    </rPh>
    <rPh sb="3" eb="5">
      <t>シンパン</t>
    </rPh>
    <rPh sb="5" eb="8">
      <t>コウシュウカイ</t>
    </rPh>
    <rPh sb="9" eb="10">
      <t>アキ</t>
    </rPh>
    <rPh sb="11" eb="13">
      <t>チュウセン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</si>
</sst>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d"/>
    <numFmt numFmtId="178" formatCode="aaa"/>
    <numFmt numFmtId="179" formatCode="[DBNum3]&quot;平成&quot;e&quot;年度　(&quot;yyyy&quot;年度)&quot;"/>
    <numFmt numFmtId="180" formatCode="[DBNum3]m&quot;　　　　月&quot;"/>
    <numFmt numFmtId="181" formatCode="[DBNum3]&quot;平成&quot;e&quot;年&quot;m&quot;月&quot;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8.5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i/>
      <sz val="6"/>
      <name val="ＭＳ Ｐゴシック"/>
      <family val="3"/>
      <charset val="128"/>
    </font>
    <font>
      <sz val="7.5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</fills>
  <borders count="38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14" xfId="0" applyBorder="1"/>
    <xf numFmtId="0" fontId="2" fillId="0" borderId="0" xfId="0" applyFont="1"/>
    <xf numFmtId="0" fontId="6" fillId="0" borderId="0" xfId="0" applyFont="1"/>
    <xf numFmtId="0" fontId="0" fillId="0" borderId="18" xfId="0" applyBorder="1"/>
    <xf numFmtId="0" fontId="6" fillId="0" borderId="22" xfId="0" applyFont="1" applyBorder="1"/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23" xfId="0" applyBorder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3" fillId="0" borderId="18" xfId="0" applyFont="1" applyBorder="1"/>
    <xf numFmtId="0" fontId="3" fillId="0" borderId="12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3" fillId="0" borderId="0" xfId="0" applyFont="1"/>
    <xf numFmtId="0" fontId="0" fillId="0" borderId="18" xfId="0" applyBorder="1" applyAlignment="1">
      <alignment horizontal="left"/>
    </xf>
    <xf numFmtId="0" fontId="0" fillId="0" borderId="18" xfId="0" applyBorder="1" applyAlignment="1">
      <alignment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0" borderId="22" xfId="0" applyFont="1" applyBorder="1"/>
    <xf numFmtId="0" fontId="0" fillId="0" borderId="0" xfId="0" applyAlignment="1">
      <alignment vertical="center" shrinkToFit="1"/>
    </xf>
    <xf numFmtId="177" fontId="0" fillId="0" borderId="1" xfId="0" applyNumberFormat="1" applyBorder="1" applyAlignment="1">
      <alignment horizontal="center" vertical="center"/>
    </xf>
    <xf numFmtId="177" fontId="0" fillId="0" borderId="20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178" fontId="0" fillId="0" borderId="9" xfId="0" applyNumberFormat="1" applyBorder="1" applyAlignment="1">
      <alignment vertical="center"/>
    </xf>
    <xf numFmtId="178" fontId="0" fillId="0" borderId="16" xfId="0" applyNumberFormat="1" applyBorder="1" applyAlignment="1">
      <alignment vertical="center"/>
    </xf>
    <xf numFmtId="178" fontId="0" fillId="0" borderId="24" xfId="0" applyNumberFormat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178" fontId="11" fillId="3" borderId="9" xfId="0" applyNumberFormat="1" applyFont="1" applyFill="1" applyBorder="1" applyAlignment="1">
      <alignment vertical="center"/>
    </xf>
    <xf numFmtId="176" fontId="3" fillId="0" borderId="2" xfId="0" applyNumberFormat="1" applyFont="1" applyBorder="1" applyAlignment="1">
      <alignment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 shrinkToFit="1"/>
    </xf>
    <xf numFmtId="176" fontId="3" fillId="0" borderId="2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shrinkToFit="1"/>
    </xf>
    <xf numFmtId="0" fontId="3" fillId="0" borderId="2" xfId="0" applyFont="1" applyBorder="1" applyAlignment="1">
      <alignment horizontal="center" shrinkToFit="1"/>
    </xf>
    <xf numFmtId="0" fontId="3" fillId="0" borderId="0" xfId="0" applyFont="1" applyAlignment="1">
      <alignment shrinkToFit="1"/>
    </xf>
    <xf numFmtId="0" fontId="10" fillId="0" borderId="2" xfId="0" applyFont="1" applyBorder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3" fillId="0" borderId="7" xfId="0" applyFont="1" applyBorder="1" applyAlignment="1">
      <alignment shrinkToFit="1"/>
    </xf>
    <xf numFmtId="0" fontId="3" fillId="0" borderId="2" xfId="0" applyFont="1" applyBorder="1" applyAlignment="1">
      <alignment horizontal="left" vertical="top" shrinkToFit="1"/>
    </xf>
    <xf numFmtId="0" fontId="3" fillId="0" borderId="7" xfId="0" applyFont="1" applyBorder="1" applyAlignment="1">
      <alignment horizont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8" xfId="0" applyFont="1" applyBorder="1" applyAlignment="1">
      <alignment shrinkToFit="1"/>
    </xf>
    <xf numFmtId="0" fontId="3" fillId="0" borderId="5" xfId="0" applyFont="1" applyBorder="1" applyAlignment="1">
      <alignment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right" vertical="center" shrinkToFit="1"/>
    </xf>
    <xf numFmtId="0" fontId="3" fillId="0" borderId="12" xfId="0" applyFont="1" applyBorder="1" applyAlignment="1">
      <alignment shrinkToFit="1"/>
    </xf>
    <xf numFmtId="0" fontId="3" fillId="0" borderId="9" xfId="0" applyFont="1" applyBorder="1" applyAlignment="1">
      <alignment shrinkToFit="1"/>
    </xf>
    <xf numFmtId="0" fontId="3" fillId="0" borderId="13" xfId="0" applyFont="1" applyBorder="1" applyAlignment="1">
      <alignment shrinkToFit="1"/>
    </xf>
    <xf numFmtId="0" fontId="3" fillId="0" borderId="21" xfId="0" applyFont="1" applyBorder="1" applyAlignment="1">
      <alignment shrinkToFit="1"/>
    </xf>
    <xf numFmtId="0" fontId="3" fillId="0" borderId="3" xfId="0" applyFont="1" applyBorder="1" applyAlignment="1">
      <alignment horizontal="center" shrinkToFit="1"/>
    </xf>
    <xf numFmtId="0" fontId="3" fillId="0" borderId="3" xfId="0" applyFont="1" applyBorder="1" applyAlignment="1">
      <alignment shrinkToFit="1"/>
    </xf>
    <xf numFmtId="0" fontId="0" fillId="0" borderId="10" xfId="0" applyBorder="1" applyAlignment="1">
      <alignment vertical="center"/>
    </xf>
    <xf numFmtId="0" fontId="0" fillId="0" borderId="19" xfId="0" applyBorder="1" applyAlignment="1">
      <alignment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6" borderId="28" xfId="0" applyFill="1" applyBorder="1" applyAlignment="1">
      <alignment horizontal="center" vertical="center"/>
    </xf>
    <xf numFmtId="0" fontId="0" fillId="6" borderId="29" xfId="0" applyFill="1" applyBorder="1" applyAlignment="1">
      <alignment horizontal="center" vertical="center"/>
    </xf>
    <xf numFmtId="56" fontId="0" fillId="6" borderId="30" xfId="0" applyNumberFormat="1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0" fillId="7" borderId="32" xfId="0" quotePrefix="1" applyFill="1" applyBorder="1" applyAlignment="1">
      <alignment horizontal="center" vertical="center"/>
    </xf>
    <xf numFmtId="0" fontId="0" fillId="7" borderId="29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0" fillId="5" borderId="32" xfId="0" quotePrefix="1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56" fontId="0" fillId="5" borderId="30" xfId="0" applyNumberFormat="1" applyFill="1" applyBorder="1" applyAlignment="1">
      <alignment horizontal="center" vertical="center"/>
    </xf>
    <xf numFmtId="0" fontId="0" fillId="6" borderId="31" xfId="0" applyFill="1" applyBorder="1" applyAlignment="1">
      <alignment horizontal="center" vertical="center"/>
    </xf>
    <xf numFmtId="0" fontId="0" fillId="6" borderId="32" xfId="0" quotePrefix="1" applyFill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10" fillId="0" borderId="22" xfId="0" applyFont="1" applyBorder="1"/>
    <xf numFmtId="0" fontId="10" fillId="0" borderId="0" xfId="0" applyFont="1"/>
    <xf numFmtId="0" fontId="12" fillId="0" borderId="0" xfId="0" applyFont="1"/>
    <xf numFmtId="0" fontId="1" fillId="0" borderId="2" xfId="0" applyFont="1" applyBorder="1" applyAlignment="1">
      <alignment horizontal="center" vertical="center" wrapText="1" shrinkToFit="1"/>
    </xf>
    <xf numFmtId="0" fontId="10" fillId="2" borderId="2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horizontal="left"/>
    </xf>
    <xf numFmtId="0" fontId="3" fillId="0" borderId="17" xfId="0" applyFont="1" applyBorder="1" applyAlignment="1">
      <alignment vertical="center" shrinkToFit="1"/>
    </xf>
    <xf numFmtId="0" fontId="3" fillId="0" borderId="0" xfId="0" applyFont="1" applyAlignment="1">
      <alignment horizontal="right" vertical="center" shrinkToFit="1"/>
    </xf>
    <xf numFmtId="0" fontId="3" fillId="0" borderId="2" xfId="0" applyFont="1" applyBorder="1" applyAlignment="1">
      <alignment horizontal="center" vertical="top" shrinkToFit="1"/>
    </xf>
    <xf numFmtId="0" fontId="14" fillId="0" borderId="2" xfId="0" applyFont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vertical="center" shrinkToFit="1"/>
    </xf>
    <xf numFmtId="0" fontId="13" fillId="0" borderId="2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left"/>
    </xf>
    <xf numFmtId="0" fontId="3" fillId="0" borderId="0" xfId="0" applyFont="1" applyAlignment="1">
      <alignment horizontal="left" shrinkToFit="1"/>
    </xf>
    <xf numFmtId="0" fontId="5" fillId="0" borderId="2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left" vertical="center" shrinkToFit="1"/>
    </xf>
    <xf numFmtId="0" fontId="3" fillId="0" borderId="0" xfId="0" applyFont="1" applyAlignment="1">
      <alignment horizontal="left"/>
    </xf>
    <xf numFmtId="0" fontId="0" fillId="0" borderId="2" xfId="0" applyBorder="1"/>
    <xf numFmtId="179" fontId="0" fillId="0" borderId="0" xfId="0" applyNumberFormat="1" applyAlignment="1">
      <alignment horizontal="left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0" fillId="0" borderId="23" xfId="0" applyBorder="1" applyAlignment="1">
      <alignment horizontal="center"/>
    </xf>
    <xf numFmtId="180" fontId="0" fillId="0" borderId="11" xfId="0" applyNumberFormat="1" applyBorder="1" applyAlignment="1">
      <alignment horizontal="center" vertical="center"/>
    </xf>
    <xf numFmtId="180" fontId="0" fillId="0" borderId="15" xfId="0" applyNumberFormat="1" applyBorder="1" applyAlignment="1">
      <alignment horizontal="center"/>
    </xf>
    <xf numFmtId="180" fontId="0" fillId="0" borderId="15" xfId="0" applyNumberFormat="1" applyBorder="1"/>
    <xf numFmtId="180" fontId="0" fillId="0" borderId="35" xfId="0" applyNumberFormat="1" applyBorder="1"/>
    <xf numFmtId="0" fontId="0" fillId="4" borderId="33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3" fillId="0" borderId="0" xfId="0" applyFont="1" applyAlignment="1">
      <alignment horizontal="left"/>
    </xf>
    <xf numFmtId="181" fontId="0" fillId="0" borderId="11" xfId="0" applyNumberFormat="1" applyBorder="1" applyAlignment="1">
      <alignment horizontal="center" vertical="center" shrinkToFit="1"/>
    </xf>
    <xf numFmtId="181" fontId="0" fillId="0" borderId="15" xfId="0" applyNumberFormat="1" applyBorder="1" applyAlignment="1">
      <alignment horizontal="center" vertical="center" shrinkToFit="1"/>
    </xf>
    <xf numFmtId="181" fontId="0" fillId="0" borderId="35" xfId="0" applyNumberFormat="1" applyBorder="1" applyAlignment="1">
      <alignment horizontal="center" vertical="center" shrinkToFit="1"/>
    </xf>
    <xf numFmtId="0" fontId="1" fillId="0" borderId="2" xfId="0" applyFont="1" applyBorder="1" applyAlignment="1">
      <alignment horizontal="left" vertical="center" wrapText="1" shrinkToFit="1"/>
    </xf>
  </cellXfs>
  <cellStyles count="1">
    <cellStyle name="標準" xfId="0" builtinId="0"/>
  </cellStyles>
  <dxfs count="34"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800100</xdr:colOff>
      <xdr:row>20</xdr:row>
      <xdr:rowOff>19050</xdr:rowOff>
    </xdr:from>
    <xdr:to>
      <xdr:col>2</xdr:col>
      <xdr:colOff>800100</xdr:colOff>
      <xdr:row>32</xdr:row>
      <xdr:rowOff>219074</xdr:rowOff>
    </xdr:to>
    <xdr:sp macro="" textlink="">
      <xdr:nvSpPr>
        <xdr:cNvPr id="2" name="Line 60">
          <a:extLst>
            <a:ext uri="{FF2B5EF4-FFF2-40B4-BE49-F238E27FC236}">
              <a16:creationId xmlns:a16="http://schemas.microsoft.com/office/drawing/2014/main" id="{42DB060E-FBB4-422D-85AE-2195798BF5E3}"/>
            </a:ext>
          </a:extLst>
        </xdr:cNvPr>
        <xdr:cNvSpPr>
          <a:spLocks noChangeShapeType="1"/>
        </xdr:cNvSpPr>
      </xdr:nvSpPr>
      <xdr:spPr bwMode="auto">
        <a:xfrm flipV="1">
          <a:off x="1257300" y="4229100"/>
          <a:ext cx="0" cy="282892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800100</xdr:colOff>
      <xdr:row>8</xdr:row>
      <xdr:rowOff>19050</xdr:rowOff>
    </xdr:from>
    <xdr:to>
      <xdr:col>12</xdr:col>
      <xdr:colOff>800100</xdr:colOff>
      <xdr:row>25</xdr:row>
      <xdr:rowOff>9525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98ACF6D1-6177-41B2-A81C-A76F4B903A61}"/>
            </a:ext>
          </a:extLst>
        </xdr:cNvPr>
        <xdr:cNvSpPr>
          <a:spLocks noChangeShapeType="1"/>
        </xdr:cNvSpPr>
      </xdr:nvSpPr>
      <xdr:spPr bwMode="auto">
        <a:xfrm>
          <a:off x="6591300" y="1600200"/>
          <a:ext cx="0" cy="371475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800100</xdr:colOff>
      <xdr:row>26</xdr:row>
      <xdr:rowOff>9525</xdr:rowOff>
    </xdr:from>
    <xdr:to>
      <xdr:col>12</xdr:col>
      <xdr:colOff>800100</xdr:colOff>
      <xdr:row>32</xdr:row>
      <xdr:rowOff>0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125389F8-2708-45E0-A3F2-FB6D585BD6EA}"/>
            </a:ext>
          </a:extLst>
        </xdr:cNvPr>
        <xdr:cNvSpPr>
          <a:spLocks noChangeShapeType="1"/>
        </xdr:cNvSpPr>
      </xdr:nvSpPr>
      <xdr:spPr bwMode="auto">
        <a:xfrm>
          <a:off x="6591300" y="5534025"/>
          <a:ext cx="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5</xdr:row>
      <xdr:rowOff>9525</xdr:rowOff>
    </xdr:from>
    <xdr:to>
      <xdr:col>6</xdr:col>
      <xdr:colOff>66675</xdr:colOff>
      <xdr:row>8</xdr:row>
      <xdr:rowOff>0</xdr:rowOff>
    </xdr:to>
    <xdr:sp macro="" textlink="">
      <xdr:nvSpPr>
        <xdr:cNvPr id="6" name="Line 19">
          <a:extLst>
            <a:ext uri="{FF2B5EF4-FFF2-40B4-BE49-F238E27FC236}">
              <a16:creationId xmlns:a16="http://schemas.microsoft.com/office/drawing/2014/main" id="{3E439C22-8D7A-4298-BC2F-27F4730E0C73}"/>
            </a:ext>
          </a:extLst>
        </xdr:cNvPr>
        <xdr:cNvSpPr>
          <a:spLocks noChangeShapeType="1"/>
        </xdr:cNvSpPr>
      </xdr:nvSpPr>
      <xdr:spPr bwMode="auto">
        <a:xfrm>
          <a:off x="2657475" y="933450"/>
          <a:ext cx="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sm" len="sm"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819150</xdr:colOff>
      <xdr:row>13</xdr:row>
      <xdr:rowOff>0</xdr:rowOff>
    </xdr:from>
    <xdr:to>
      <xdr:col>20</xdr:col>
      <xdr:colOff>819150</xdr:colOff>
      <xdr:row>18</xdr:row>
      <xdr:rowOff>0</xdr:rowOff>
    </xdr:to>
    <xdr:sp macro="" textlink="">
      <xdr:nvSpPr>
        <xdr:cNvPr id="7" name="Line 8">
          <a:extLst>
            <a:ext uri="{FF2B5EF4-FFF2-40B4-BE49-F238E27FC236}">
              <a16:creationId xmlns:a16="http://schemas.microsoft.com/office/drawing/2014/main" id="{E81B0C20-A87B-44F7-9F24-A1A9689116C8}"/>
            </a:ext>
          </a:extLst>
        </xdr:cNvPr>
        <xdr:cNvSpPr>
          <a:spLocks noChangeShapeType="1"/>
        </xdr:cNvSpPr>
      </xdr:nvSpPr>
      <xdr:spPr bwMode="auto">
        <a:xfrm flipV="1">
          <a:off x="10534650" y="2676525"/>
          <a:ext cx="0" cy="10953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809625</xdr:colOff>
      <xdr:row>20</xdr:row>
      <xdr:rowOff>9525</xdr:rowOff>
    </xdr:from>
    <xdr:to>
      <xdr:col>20</xdr:col>
      <xdr:colOff>809625</xdr:colOff>
      <xdr:row>23</xdr:row>
      <xdr:rowOff>0</xdr:rowOff>
    </xdr:to>
    <xdr:sp macro="" textlink="">
      <xdr:nvSpPr>
        <xdr:cNvPr id="8" name="Line 37">
          <a:extLst>
            <a:ext uri="{FF2B5EF4-FFF2-40B4-BE49-F238E27FC236}">
              <a16:creationId xmlns:a16="http://schemas.microsoft.com/office/drawing/2014/main" id="{B300F020-745D-458F-99D4-CC472CFE1482}"/>
            </a:ext>
          </a:extLst>
        </xdr:cNvPr>
        <xdr:cNvSpPr>
          <a:spLocks noChangeShapeType="1"/>
        </xdr:cNvSpPr>
      </xdr:nvSpPr>
      <xdr:spPr bwMode="auto">
        <a:xfrm>
          <a:off x="10525125" y="4219575"/>
          <a:ext cx="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800100</xdr:colOff>
      <xdr:row>4</xdr:row>
      <xdr:rowOff>9525</xdr:rowOff>
    </xdr:from>
    <xdr:to>
      <xdr:col>18</xdr:col>
      <xdr:colOff>800100</xdr:colOff>
      <xdr:row>8</xdr:row>
      <xdr:rowOff>0</xdr:rowOff>
    </xdr:to>
    <xdr:sp macro="" textlink="">
      <xdr:nvSpPr>
        <xdr:cNvPr id="10" name="Line 18">
          <a:extLst>
            <a:ext uri="{FF2B5EF4-FFF2-40B4-BE49-F238E27FC236}">
              <a16:creationId xmlns:a16="http://schemas.microsoft.com/office/drawing/2014/main" id="{59568B32-AECE-4349-A617-7F226A6AD784}"/>
            </a:ext>
          </a:extLst>
        </xdr:cNvPr>
        <xdr:cNvSpPr>
          <a:spLocks noChangeShapeType="1"/>
        </xdr:cNvSpPr>
      </xdr:nvSpPr>
      <xdr:spPr bwMode="auto">
        <a:xfrm>
          <a:off x="9448800" y="714375"/>
          <a:ext cx="0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9</xdr:row>
      <xdr:rowOff>9525</xdr:rowOff>
    </xdr:from>
    <xdr:to>
      <xdr:col>6</xdr:col>
      <xdr:colOff>66675</xdr:colOff>
      <xdr:row>11</xdr:row>
      <xdr:rowOff>9525</xdr:rowOff>
    </xdr:to>
    <xdr:sp macro="" textlink="">
      <xdr:nvSpPr>
        <xdr:cNvPr id="11" name="Line 97">
          <a:extLst>
            <a:ext uri="{FF2B5EF4-FFF2-40B4-BE49-F238E27FC236}">
              <a16:creationId xmlns:a16="http://schemas.microsoft.com/office/drawing/2014/main" id="{8FA1E078-607B-4EE9-ABE7-182549CF7FAD}"/>
            </a:ext>
          </a:extLst>
        </xdr:cNvPr>
        <xdr:cNvSpPr>
          <a:spLocks noChangeShapeType="1"/>
        </xdr:cNvSpPr>
      </xdr:nvSpPr>
      <xdr:spPr bwMode="auto">
        <a:xfrm>
          <a:off x="2657475" y="1809750"/>
          <a:ext cx="0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66675</xdr:colOff>
      <xdr:row>31</xdr:row>
      <xdr:rowOff>9525</xdr:rowOff>
    </xdr:from>
    <xdr:to>
      <xdr:col>4</xdr:col>
      <xdr:colOff>66675</xdr:colOff>
      <xdr:row>33</xdr:row>
      <xdr:rowOff>0</xdr:rowOff>
    </xdr:to>
    <xdr:sp macro="" textlink="">
      <xdr:nvSpPr>
        <xdr:cNvPr id="12" name="Line 97">
          <a:extLst>
            <a:ext uri="{FF2B5EF4-FFF2-40B4-BE49-F238E27FC236}">
              <a16:creationId xmlns:a16="http://schemas.microsoft.com/office/drawing/2014/main" id="{027BF765-9615-43BA-818A-1E326C57AF88}"/>
            </a:ext>
          </a:extLst>
        </xdr:cNvPr>
        <xdr:cNvSpPr>
          <a:spLocks noChangeShapeType="1"/>
        </xdr:cNvSpPr>
      </xdr:nvSpPr>
      <xdr:spPr bwMode="auto">
        <a:xfrm>
          <a:off x="1590675" y="6629400"/>
          <a:ext cx="0" cy="4286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800100</xdr:colOff>
      <xdr:row>25</xdr:row>
      <xdr:rowOff>9525</xdr:rowOff>
    </xdr:from>
    <xdr:to>
      <xdr:col>4</xdr:col>
      <xdr:colOff>800100</xdr:colOff>
      <xdr:row>27</xdr:row>
      <xdr:rowOff>0</xdr:rowOff>
    </xdr:to>
    <xdr:sp macro="" textlink="">
      <xdr:nvSpPr>
        <xdr:cNvPr id="13" name="Line 36">
          <a:extLst>
            <a:ext uri="{FF2B5EF4-FFF2-40B4-BE49-F238E27FC236}">
              <a16:creationId xmlns:a16="http://schemas.microsoft.com/office/drawing/2014/main" id="{7CDAA0EC-8BE4-45AF-8E35-36686D369C17}"/>
            </a:ext>
          </a:extLst>
        </xdr:cNvPr>
        <xdr:cNvSpPr>
          <a:spLocks noChangeShapeType="1"/>
        </xdr:cNvSpPr>
      </xdr:nvSpPr>
      <xdr:spPr bwMode="auto">
        <a:xfrm>
          <a:off x="2324100" y="5314950"/>
          <a:ext cx="0" cy="4286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16</xdr:row>
      <xdr:rowOff>0</xdr:rowOff>
    </xdr:from>
    <xdr:to>
      <xdr:col>6</xdr:col>
      <xdr:colOff>66675</xdr:colOff>
      <xdr:row>18</xdr:row>
      <xdr:rowOff>9525</xdr:rowOff>
    </xdr:to>
    <xdr:sp macro="" textlink="">
      <xdr:nvSpPr>
        <xdr:cNvPr id="14" name="Line 18">
          <a:extLst>
            <a:ext uri="{FF2B5EF4-FFF2-40B4-BE49-F238E27FC236}">
              <a16:creationId xmlns:a16="http://schemas.microsoft.com/office/drawing/2014/main" id="{12486A00-BC96-4C78-80F4-C5D842938203}"/>
            </a:ext>
          </a:extLst>
        </xdr:cNvPr>
        <xdr:cNvSpPr>
          <a:spLocks noChangeShapeType="1"/>
        </xdr:cNvSpPr>
      </xdr:nvSpPr>
      <xdr:spPr bwMode="auto">
        <a:xfrm>
          <a:off x="2657475" y="3333750"/>
          <a:ext cx="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57150</xdr:colOff>
      <xdr:row>23</xdr:row>
      <xdr:rowOff>0</xdr:rowOff>
    </xdr:from>
    <xdr:to>
      <xdr:col>6</xdr:col>
      <xdr:colOff>57150</xdr:colOff>
      <xdr:row>24</xdr:row>
      <xdr:rowOff>200025</xdr:rowOff>
    </xdr:to>
    <xdr:sp macro="" textlink="">
      <xdr:nvSpPr>
        <xdr:cNvPr id="15" name="Line 35">
          <a:extLst>
            <a:ext uri="{FF2B5EF4-FFF2-40B4-BE49-F238E27FC236}">
              <a16:creationId xmlns:a16="http://schemas.microsoft.com/office/drawing/2014/main" id="{BF477E97-97AC-4187-A69A-7655513F4B78}"/>
            </a:ext>
          </a:extLst>
        </xdr:cNvPr>
        <xdr:cNvSpPr>
          <a:spLocks noChangeShapeType="1"/>
        </xdr:cNvSpPr>
      </xdr:nvSpPr>
      <xdr:spPr bwMode="auto">
        <a:xfrm>
          <a:off x="2647950" y="4867275"/>
          <a:ext cx="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66675</xdr:colOff>
      <xdr:row>6</xdr:row>
      <xdr:rowOff>0</xdr:rowOff>
    </xdr:from>
    <xdr:to>
      <xdr:col>8</xdr:col>
      <xdr:colOff>66675</xdr:colOff>
      <xdr:row>10</xdr:row>
      <xdr:rowOff>9525</xdr:rowOff>
    </xdr:to>
    <xdr:sp macro="" textlink="">
      <xdr:nvSpPr>
        <xdr:cNvPr id="16" name="Line 39">
          <a:extLst>
            <a:ext uri="{FF2B5EF4-FFF2-40B4-BE49-F238E27FC236}">
              <a16:creationId xmlns:a16="http://schemas.microsoft.com/office/drawing/2014/main" id="{AE90F042-21A6-4993-A5EE-A4E1C0D0DF40}"/>
            </a:ext>
          </a:extLst>
        </xdr:cNvPr>
        <xdr:cNvSpPr>
          <a:spLocks noChangeShapeType="1"/>
        </xdr:cNvSpPr>
      </xdr:nvSpPr>
      <xdr:spPr bwMode="auto">
        <a:xfrm>
          <a:off x="3724275" y="1143000"/>
          <a:ext cx="0" cy="8858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47625</xdr:colOff>
      <xdr:row>10</xdr:row>
      <xdr:rowOff>9526</xdr:rowOff>
    </xdr:from>
    <xdr:to>
      <xdr:col>10</xdr:col>
      <xdr:colOff>47625</xdr:colOff>
      <xdr:row>32</xdr:row>
      <xdr:rowOff>200026</xdr:rowOff>
    </xdr:to>
    <xdr:sp macro="" textlink="">
      <xdr:nvSpPr>
        <xdr:cNvPr id="17" name="Line 2">
          <a:extLst>
            <a:ext uri="{FF2B5EF4-FFF2-40B4-BE49-F238E27FC236}">
              <a16:creationId xmlns:a16="http://schemas.microsoft.com/office/drawing/2014/main" id="{AFB1A3C0-600B-4A7D-89BE-4A9491A169FF}"/>
            </a:ext>
          </a:extLst>
        </xdr:cNvPr>
        <xdr:cNvSpPr>
          <a:spLocks noChangeShapeType="1"/>
        </xdr:cNvSpPr>
      </xdr:nvSpPr>
      <xdr:spPr bwMode="auto">
        <a:xfrm>
          <a:off x="4772025" y="2028826"/>
          <a:ext cx="0" cy="501015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</xdr:row>
      <xdr:rowOff>9525</xdr:rowOff>
    </xdr:from>
    <xdr:to>
      <xdr:col>6</xdr:col>
      <xdr:colOff>66675</xdr:colOff>
      <xdr:row>4</xdr:row>
      <xdr:rowOff>0</xdr:rowOff>
    </xdr:to>
    <xdr:sp macro="" textlink="">
      <xdr:nvSpPr>
        <xdr:cNvPr id="31" name="Line 97">
          <a:extLst>
            <a:ext uri="{FF2B5EF4-FFF2-40B4-BE49-F238E27FC236}">
              <a16:creationId xmlns:a16="http://schemas.microsoft.com/office/drawing/2014/main" id="{2446A8D1-72BB-4DFA-B2AA-DC714E932E40}"/>
            </a:ext>
          </a:extLst>
        </xdr:cNvPr>
        <xdr:cNvSpPr>
          <a:spLocks noChangeShapeType="1"/>
        </xdr:cNvSpPr>
      </xdr:nvSpPr>
      <xdr:spPr bwMode="auto">
        <a:xfrm>
          <a:off x="2657475" y="49530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sm" len="sm"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47625</xdr:colOff>
      <xdr:row>23</xdr:row>
      <xdr:rowOff>0</xdr:rowOff>
    </xdr:from>
    <xdr:to>
      <xdr:col>16</xdr:col>
      <xdr:colOff>47625</xdr:colOff>
      <xdr:row>24</xdr:row>
      <xdr:rowOff>0</xdr:rowOff>
    </xdr:to>
    <xdr:cxnSp macro="">
      <xdr:nvCxnSpPr>
        <xdr:cNvPr id="39" name="直線コネクタ 51">
          <a:extLst>
            <a:ext uri="{FF2B5EF4-FFF2-40B4-BE49-F238E27FC236}">
              <a16:creationId xmlns:a16="http://schemas.microsoft.com/office/drawing/2014/main" id="{4F542E21-D9E7-4B9F-8147-2F1A03D9C079}"/>
            </a:ext>
          </a:extLst>
        </xdr:cNvPr>
        <xdr:cNvCxnSpPr>
          <a:cxnSpLocks noChangeShapeType="1"/>
        </xdr:cNvCxnSpPr>
      </xdr:nvCxnSpPr>
      <xdr:spPr bwMode="auto">
        <a:xfrm>
          <a:off x="7629525" y="4867275"/>
          <a:ext cx="0" cy="2190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none" w="sm" len="sm"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47625</xdr:colOff>
      <xdr:row>29</xdr:row>
      <xdr:rowOff>9525</xdr:rowOff>
    </xdr:from>
    <xdr:to>
      <xdr:col>12</xdr:col>
      <xdr:colOff>47625</xdr:colOff>
      <xdr:row>30</xdr:row>
      <xdr:rowOff>209550</xdr:rowOff>
    </xdr:to>
    <xdr:sp macro="" textlink="">
      <xdr:nvSpPr>
        <xdr:cNvPr id="43" name="Line 35">
          <a:extLst>
            <a:ext uri="{FF2B5EF4-FFF2-40B4-BE49-F238E27FC236}">
              <a16:creationId xmlns:a16="http://schemas.microsoft.com/office/drawing/2014/main" id="{7186F12A-CE67-425D-BE67-1F30F52C4B49}"/>
            </a:ext>
          </a:extLst>
        </xdr:cNvPr>
        <xdr:cNvSpPr>
          <a:spLocks noChangeShapeType="1"/>
        </xdr:cNvSpPr>
      </xdr:nvSpPr>
      <xdr:spPr bwMode="auto">
        <a:xfrm>
          <a:off x="5838825" y="6191250"/>
          <a:ext cx="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4</xdr:row>
      <xdr:rowOff>219074</xdr:rowOff>
    </xdr:from>
    <xdr:to>
      <xdr:col>16</xdr:col>
      <xdr:colOff>38100</xdr:colOff>
      <xdr:row>7</xdr:row>
      <xdr:rowOff>9524</xdr:rowOff>
    </xdr:to>
    <xdr:sp macro="" textlink="">
      <xdr:nvSpPr>
        <xdr:cNvPr id="45" name="Line 35">
          <a:extLst>
            <a:ext uri="{FF2B5EF4-FFF2-40B4-BE49-F238E27FC236}">
              <a16:creationId xmlns:a16="http://schemas.microsoft.com/office/drawing/2014/main" id="{9DFFBE28-8485-4832-82CA-C65D6B958DC4}"/>
            </a:ext>
          </a:extLst>
        </xdr:cNvPr>
        <xdr:cNvSpPr>
          <a:spLocks noChangeShapeType="1"/>
        </xdr:cNvSpPr>
      </xdr:nvSpPr>
      <xdr:spPr bwMode="auto">
        <a:xfrm>
          <a:off x="7620000" y="923924"/>
          <a:ext cx="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sm" len="sm"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47625</xdr:colOff>
      <xdr:row>11</xdr:row>
      <xdr:rowOff>219074</xdr:rowOff>
    </xdr:from>
    <xdr:to>
      <xdr:col>16</xdr:col>
      <xdr:colOff>47625</xdr:colOff>
      <xdr:row>14</xdr:row>
      <xdr:rowOff>9524</xdr:rowOff>
    </xdr:to>
    <xdr:sp macro="" textlink="">
      <xdr:nvSpPr>
        <xdr:cNvPr id="46" name="Line 35">
          <a:extLst>
            <a:ext uri="{FF2B5EF4-FFF2-40B4-BE49-F238E27FC236}">
              <a16:creationId xmlns:a16="http://schemas.microsoft.com/office/drawing/2014/main" id="{69D9F5AC-61EA-4DE7-A2CA-8B540DF9562B}"/>
            </a:ext>
          </a:extLst>
        </xdr:cNvPr>
        <xdr:cNvSpPr>
          <a:spLocks noChangeShapeType="1"/>
        </xdr:cNvSpPr>
      </xdr:nvSpPr>
      <xdr:spPr bwMode="auto">
        <a:xfrm>
          <a:off x="7629525" y="2457449"/>
          <a:ext cx="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46121</xdr:colOff>
      <xdr:row>18</xdr:row>
      <xdr:rowOff>209550</xdr:rowOff>
    </xdr:from>
    <xdr:to>
      <xdr:col>16</xdr:col>
      <xdr:colOff>46121</xdr:colOff>
      <xdr:row>21</xdr:row>
      <xdr:rowOff>1504</xdr:rowOff>
    </xdr:to>
    <xdr:sp macro="" textlink="">
      <xdr:nvSpPr>
        <xdr:cNvPr id="47" name="Line 89">
          <a:extLst>
            <a:ext uri="{FF2B5EF4-FFF2-40B4-BE49-F238E27FC236}">
              <a16:creationId xmlns:a16="http://schemas.microsoft.com/office/drawing/2014/main" id="{574EC64C-5458-445A-A975-6798F098223C}"/>
            </a:ext>
          </a:extLst>
        </xdr:cNvPr>
        <xdr:cNvSpPr>
          <a:spLocks noChangeShapeType="1"/>
        </xdr:cNvSpPr>
      </xdr:nvSpPr>
      <xdr:spPr bwMode="auto">
        <a:xfrm>
          <a:off x="7628021" y="3981450"/>
          <a:ext cx="0" cy="44917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47625</xdr:colOff>
      <xdr:row>24</xdr:row>
      <xdr:rowOff>219074</xdr:rowOff>
    </xdr:from>
    <xdr:to>
      <xdr:col>16</xdr:col>
      <xdr:colOff>47625</xdr:colOff>
      <xdr:row>27</xdr:row>
      <xdr:rowOff>9524</xdr:rowOff>
    </xdr:to>
    <xdr:sp macro="" textlink="">
      <xdr:nvSpPr>
        <xdr:cNvPr id="49" name="Line 35">
          <a:extLst>
            <a:ext uri="{FF2B5EF4-FFF2-40B4-BE49-F238E27FC236}">
              <a16:creationId xmlns:a16="http://schemas.microsoft.com/office/drawing/2014/main" id="{BCC051F4-FEA1-47E3-9C93-5E1A6BFF28C5}"/>
            </a:ext>
          </a:extLst>
        </xdr:cNvPr>
        <xdr:cNvSpPr>
          <a:spLocks noChangeShapeType="1"/>
        </xdr:cNvSpPr>
      </xdr:nvSpPr>
      <xdr:spPr bwMode="auto">
        <a:xfrm>
          <a:off x="7629525" y="5305424"/>
          <a:ext cx="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809625</xdr:colOff>
      <xdr:row>22</xdr:row>
      <xdr:rowOff>219074</xdr:rowOff>
    </xdr:from>
    <xdr:to>
      <xdr:col>6</xdr:col>
      <xdr:colOff>809625</xdr:colOff>
      <xdr:row>25</xdr:row>
      <xdr:rowOff>9524</xdr:rowOff>
    </xdr:to>
    <xdr:sp macro="" textlink="">
      <xdr:nvSpPr>
        <xdr:cNvPr id="28" name="Line 35">
          <a:extLst>
            <a:ext uri="{FF2B5EF4-FFF2-40B4-BE49-F238E27FC236}">
              <a16:creationId xmlns:a16="http://schemas.microsoft.com/office/drawing/2014/main" id="{B9B145DF-2D67-4C4B-A4D5-E96934DD4922}"/>
            </a:ext>
          </a:extLst>
        </xdr:cNvPr>
        <xdr:cNvSpPr>
          <a:spLocks noChangeShapeType="1"/>
        </xdr:cNvSpPr>
      </xdr:nvSpPr>
      <xdr:spPr bwMode="auto">
        <a:xfrm>
          <a:off x="3400425" y="4867274"/>
          <a:ext cx="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809625</xdr:colOff>
      <xdr:row>29</xdr:row>
      <xdr:rowOff>219074</xdr:rowOff>
    </xdr:from>
    <xdr:to>
      <xdr:col>6</xdr:col>
      <xdr:colOff>809625</xdr:colOff>
      <xdr:row>32</xdr:row>
      <xdr:rowOff>9524</xdr:rowOff>
    </xdr:to>
    <xdr:sp macro="" textlink="">
      <xdr:nvSpPr>
        <xdr:cNvPr id="27" name="Line 35">
          <a:extLst>
            <a:ext uri="{FF2B5EF4-FFF2-40B4-BE49-F238E27FC236}">
              <a16:creationId xmlns:a16="http://schemas.microsoft.com/office/drawing/2014/main" id="{73355500-F8B8-4A77-9489-7B01BD4BD36E}"/>
            </a:ext>
          </a:extLst>
        </xdr:cNvPr>
        <xdr:cNvSpPr>
          <a:spLocks noChangeShapeType="1"/>
        </xdr:cNvSpPr>
      </xdr:nvSpPr>
      <xdr:spPr bwMode="auto">
        <a:xfrm>
          <a:off x="3400425" y="6400799"/>
          <a:ext cx="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800100</xdr:colOff>
      <xdr:row>4</xdr:row>
      <xdr:rowOff>0</xdr:rowOff>
    </xdr:from>
    <xdr:to>
      <xdr:col>22</xdr:col>
      <xdr:colOff>800100</xdr:colOff>
      <xdr:row>6</xdr:row>
      <xdr:rowOff>209550</xdr:rowOff>
    </xdr:to>
    <xdr:sp macro="" textlink="">
      <xdr:nvSpPr>
        <xdr:cNvPr id="30" name="Line 37">
          <a:extLst>
            <a:ext uri="{FF2B5EF4-FFF2-40B4-BE49-F238E27FC236}">
              <a16:creationId xmlns:a16="http://schemas.microsoft.com/office/drawing/2014/main" id="{8B89F524-4354-41D7-AD21-89C1D23760E9}"/>
            </a:ext>
          </a:extLst>
        </xdr:cNvPr>
        <xdr:cNvSpPr>
          <a:spLocks noChangeShapeType="1"/>
        </xdr:cNvSpPr>
      </xdr:nvSpPr>
      <xdr:spPr bwMode="auto">
        <a:xfrm>
          <a:off x="11582400" y="923925"/>
          <a:ext cx="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47625</xdr:colOff>
      <xdr:row>13</xdr:row>
      <xdr:rowOff>38100</xdr:rowOff>
    </xdr:from>
    <xdr:to>
      <xdr:col>12</xdr:col>
      <xdr:colOff>47625</xdr:colOff>
      <xdr:row>16</xdr:row>
      <xdr:rowOff>0</xdr:rowOff>
    </xdr:to>
    <xdr:sp macro="" textlink="">
      <xdr:nvSpPr>
        <xdr:cNvPr id="29" name="Line 35">
          <a:extLst>
            <a:ext uri="{FF2B5EF4-FFF2-40B4-BE49-F238E27FC236}">
              <a16:creationId xmlns:a16="http://schemas.microsoft.com/office/drawing/2014/main" id="{416BA8C7-0911-471E-96A1-3D05992F7FF2}"/>
            </a:ext>
          </a:extLst>
        </xdr:cNvPr>
        <xdr:cNvSpPr>
          <a:spLocks noChangeShapeType="1"/>
        </xdr:cNvSpPr>
      </xdr:nvSpPr>
      <xdr:spPr bwMode="auto">
        <a:xfrm>
          <a:off x="5838825" y="2495550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38100</xdr:colOff>
      <xdr:row>24</xdr:row>
      <xdr:rowOff>9525</xdr:rowOff>
    </xdr:from>
    <xdr:to>
      <xdr:col>18</xdr:col>
      <xdr:colOff>38100</xdr:colOff>
      <xdr:row>25</xdr:row>
      <xdr:rowOff>209550</xdr:rowOff>
    </xdr:to>
    <xdr:sp macro="" textlink="">
      <xdr:nvSpPr>
        <xdr:cNvPr id="32" name="Line 35">
          <a:extLst>
            <a:ext uri="{FF2B5EF4-FFF2-40B4-BE49-F238E27FC236}">
              <a16:creationId xmlns:a16="http://schemas.microsoft.com/office/drawing/2014/main" id="{F8CD7C5C-0292-4E11-8A4F-E18120528143}"/>
            </a:ext>
          </a:extLst>
        </xdr:cNvPr>
        <xdr:cNvSpPr>
          <a:spLocks noChangeShapeType="1"/>
        </xdr:cNvSpPr>
      </xdr:nvSpPr>
      <xdr:spPr bwMode="auto">
        <a:xfrm>
          <a:off x="8686800" y="3562350"/>
          <a:ext cx="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28575</xdr:colOff>
      <xdr:row>16</xdr:row>
      <xdr:rowOff>1</xdr:rowOff>
    </xdr:from>
    <xdr:to>
      <xdr:col>18</xdr:col>
      <xdr:colOff>28575</xdr:colOff>
      <xdr:row>19</xdr:row>
      <xdr:rowOff>0</xdr:rowOff>
    </xdr:to>
    <xdr:sp macro="" textlink="">
      <xdr:nvSpPr>
        <xdr:cNvPr id="33" name="Line 35">
          <a:extLst>
            <a:ext uri="{FF2B5EF4-FFF2-40B4-BE49-F238E27FC236}">
              <a16:creationId xmlns:a16="http://schemas.microsoft.com/office/drawing/2014/main" id="{D698CFDD-CF70-4707-8A0D-B952958EC335}"/>
            </a:ext>
          </a:extLst>
        </xdr:cNvPr>
        <xdr:cNvSpPr>
          <a:spLocks noChangeShapeType="1"/>
        </xdr:cNvSpPr>
      </xdr:nvSpPr>
      <xdr:spPr bwMode="auto">
        <a:xfrm>
          <a:off x="8677275" y="1800226"/>
          <a:ext cx="0" cy="65722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800100</xdr:colOff>
      <xdr:row>20</xdr:row>
      <xdr:rowOff>19050</xdr:rowOff>
    </xdr:from>
    <xdr:to>
      <xdr:col>2</xdr:col>
      <xdr:colOff>800100</xdr:colOff>
      <xdr:row>32</xdr:row>
      <xdr:rowOff>219074</xdr:rowOff>
    </xdr:to>
    <xdr:sp macro="" textlink="">
      <xdr:nvSpPr>
        <xdr:cNvPr id="2" name="Line 60">
          <a:extLst>
            <a:ext uri="{FF2B5EF4-FFF2-40B4-BE49-F238E27FC236}">
              <a16:creationId xmlns:a16="http://schemas.microsoft.com/office/drawing/2014/main" id="{7792AF1B-04B7-4286-8A2D-D0B5D92AA534}"/>
            </a:ext>
          </a:extLst>
        </xdr:cNvPr>
        <xdr:cNvSpPr>
          <a:spLocks noChangeShapeType="1"/>
        </xdr:cNvSpPr>
      </xdr:nvSpPr>
      <xdr:spPr bwMode="auto">
        <a:xfrm flipV="1">
          <a:off x="1257300" y="4229100"/>
          <a:ext cx="0" cy="282892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800100</xdr:colOff>
      <xdr:row>8</xdr:row>
      <xdr:rowOff>19050</xdr:rowOff>
    </xdr:from>
    <xdr:to>
      <xdr:col>12</xdr:col>
      <xdr:colOff>800100</xdr:colOff>
      <xdr:row>25</xdr:row>
      <xdr:rowOff>9525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F0F36233-B146-4808-8EE6-5D3D581F7FA1}"/>
            </a:ext>
          </a:extLst>
        </xdr:cNvPr>
        <xdr:cNvSpPr>
          <a:spLocks noChangeShapeType="1"/>
        </xdr:cNvSpPr>
      </xdr:nvSpPr>
      <xdr:spPr bwMode="auto">
        <a:xfrm>
          <a:off x="6591300" y="1600200"/>
          <a:ext cx="0" cy="371475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800100</xdr:colOff>
      <xdr:row>26</xdr:row>
      <xdr:rowOff>9525</xdr:rowOff>
    </xdr:from>
    <xdr:to>
      <xdr:col>12</xdr:col>
      <xdr:colOff>800100</xdr:colOff>
      <xdr:row>32</xdr:row>
      <xdr:rowOff>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56D8246-1C4E-42C9-B18F-E41423E31C48}"/>
            </a:ext>
          </a:extLst>
        </xdr:cNvPr>
        <xdr:cNvSpPr>
          <a:spLocks noChangeShapeType="1"/>
        </xdr:cNvSpPr>
      </xdr:nvSpPr>
      <xdr:spPr bwMode="auto">
        <a:xfrm>
          <a:off x="6591300" y="5534025"/>
          <a:ext cx="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5</xdr:row>
      <xdr:rowOff>9525</xdr:rowOff>
    </xdr:from>
    <xdr:to>
      <xdr:col>6</xdr:col>
      <xdr:colOff>66675</xdr:colOff>
      <xdr:row>8</xdr:row>
      <xdr:rowOff>0</xdr:rowOff>
    </xdr:to>
    <xdr:sp macro="" textlink="">
      <xdr:nvSpPr>
        <xdr:cNvPr id="5" name="Line 19">
          <a:extLst>
            <a:ext uri="{FF2B5EF4-FFF2-40B4-BE49-F238E27FC236}">
              <a16:creationId xmlns:a16="http://schemas.microsoft.com/office/drawing/2014/main" id="{4656955F-B55C-4F14-90B6-33DBEAC97B37}"/>
            </a:ext>
          </a:extLst>
        </xdr:cNvPr>
        <xdr:cNvSpPr>
          <a:spLocks noChangeShapeType="1"/>
        </xdr:cNvSpPr>
      </xdr:nvSpPr>
      <xdr:spPr bwMode="auto">
        <a:xfrm>
          <a:off x="2657475" y="933450"/>
          <a:ext cx="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sm" len="sm"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819150</xdr:colOff>
      <xdr:row>13</xdr:row>
      <xdr:rowOff>0</xdr:rowOff>
    </xdr:from>
    <xdr:to>
      <xdr:col>20</xdr:col>
      <xdr:colOff>819150</xdr:colOff>
      <xdr:row>18</xdr:row>
      <xdr:rowOff>0</xdr:rowOff>
    </xdr:to>
    <xdr:sp macro="" textlink="">
      <xdr:nvSpPr>
        <xdr:cNvPr id="6" name="Line 8">
          <a:extLst>
            <a:ext uri="{FF2B5EF4-FFF2-40B4-BE49-F238E27FC236}">
              <a16:creationId xmlns:a16="http://schemas.microsoft.com/office/drawing/2014/main" id="{04D99F9A-BC2E-4530-8477-56E7CC4441A3}"/>
            </a:ext>
          </a:extLst>
        </xdr:cNvPr>
        <xdr:cNvSpPr>
          <a:spLocks noChangeShapeType="1"/>
        </xdr:cNvSpPr>
      </xdr:nvSpPr>
      <xdr:spPr bwMode="auto">
        <a:xfrm flipV="1">
          <a:off x="10534650" y="2676525"/>
          <a:ext cx="0" cy="10953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809625</xdr:colOff>
      <xdr:row>20</xdr:row>
      <xdr:rowOff>9525</xdr:rowOff>
    </xdr:from>
    <xdr:to>
      <xdr:col>20</xdr:col>
      <xdr:colOff>809625</xdr:colOff>
      <xdr:row>23</xdr:row>
      <xdr:rowOff>0</xdr:rowOff>
    </xdr:to>
    <xdr:sp macro="" textlink="">
      <xdr:nvSpPr>
        <xdr:cNvPr id="7" name="Line 37">
          <a:extLst>
            <a:ext uri="{FF2B5EF4-FFF2-40B4-BE49-F238E27FC236}">
              <a16:creationId xmlns:a16="http://schemas.microsoft.com/office/drawing/2014/main" id="{4847E0BD-3D93-4160-ACFE-8FDD91335201}"/>
            </a:ext>
          </a:extLst>
        </xdr:cNvPr>
        <xdr:cNvSpPr>
          <a:spLocks noChangeShapeType="1"/>
        </xdr:cNvSpPr>
      </xdr:nvSpPr>
      <xdr:spPr bwMode="auto">
        <a:xfrm>
          <a:off x="10525125" y="4219575"/>
          <a:ext cx="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800100</xdr:colOff>
      <xdr:row>4</xdr:row>
      <xdr:rowOff>9525</xdr:rowOff>
    </xdr:from>
    <xdr:to>
      <xdr:col>18</xdr:col>
      <xdr:colOff>800100</xdr:colOff>
      <xdr:row>8</xdr:row>
      <xdr:rowOff>0</xdr:rowOff>
    </xdr:to>
    <xdr:sp macro="" textlink="">
      <xdr:nvSpPr>
        <xdr:cNvPr id="8" name="Line 18">
          <a:extLst>
            <a:ext uri="{FF2B5EF4-FFF2-40B4-BE49-F238E27FC236}">
              <a16:creationId xmlns:a16="http://schemas.microsoft.com/office/drawing/2014/main" id="{1BAC90F9-66F0-4114-8C5A-470AAB1B3BAF}"/>
            </a:ext>
          </a:extLst>
        </xdr:cNvPr>
        <xdr:cNvSpPr>
          <a:spLocks noChangeShapeType="1"/>
        </xdr:cNvSpPr>
      </xdr:nvSpPr>
      <xdr:spPr bwMode="auto">
        <a:xfrm>
          <a:off x="9448800" y="714375"/>
          <a:ext cx="0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9</xdr:row>
      <xdr:rowOff>9525</xdr:rowOff>
    </xdr:from>
    <xdr:to>
      <xdr:col>6</xdr:col>
      <xdr:colOff>66675</xdr:colOff>
      <xdr:row>11</xdr:row>
      <xdr:rowOff>9525</xdr:rowOff>
    </xdr:to>
    <xdr:sp macro="" textlink="">
      <xdr:nvSpPr>
        <xdr:cNvPr id="9" name="Line 97">
          <a:extLst>
            <a:ext uri="{FF2B5EF4-FFF2-40B4-BE49-F238E27FC236}">
              <a16:creationId xmlns:a16="http://schemas.microsoft.com/office/drawing/2014/main" id="{9C08A380-3E21-439F-8C2F-C80E86CFBC15}"/>
            </a:ext>
          </a:extLst>
        </xdr:cNvPr>
        <xdr:cNvSpPr>
          <a:spLocks noChangeShapeType="1"/>
        </xdr:cNvSpPr>
      </xdr:nvSpPr>
      <xdr:spPr bwMode="auto">
        <a:xfrm>
          <a:off x="2657475" y="1809750"/>
          <a:ext cx="0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66675</xdr:colOff>
      <xdr:row>31</xdr:row>
      <xdr:rowOff>9525</xdr:rowOff>
    </xdr:from>
    <xdr:to>
      <xdr:col>4</xdr:col>
      <xdr:colOff>66675</xdr:colOff>
      <xdr:row>33</xdr:row>
      <xdr:rowOff>0</xdr:rowOff>
    </xdr:to>
    <xdr:sp macro="" textlink="">
      <xdr:nvSpPr>
        <xdr:cNvPr id="10" name="Line 97">
          <a:extLst>
            <a:ext uri="{FF2B5EF4-FFF2-40B4-BE49-F238E27FC236}">
              <a16:creationId xmlns:a16="http://schemas.microsoft.com/office/drawing/2014/main" id="{EFF006C3-2115-4ACD-85EF-F8D907118F07}"/>
            </a:ext>
          </a:extLst>
        </xdr:cNvPr>
        <xdr:cNvSpPr>
          <a:spLocks noChangeShapeType="1"/>
        </xdr:cNvSpPr>
      </xdr:nvSpPr>
      <xdr:spPr bwMode="auto">
        <a:xfrm>
          <a:off x="1590675" y="6629400"/>
          <a:ext cx="0" cy="4286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800100</xdr:colOff>
      <xdr:row>25</xdr:row>
      <xdr:rowOff>9525</xdr:rowOff>
    </xdr:from>
    <xdr:to>
      <xdr:col>4</xdr:col>
      <xdr:colOff>800100</xdr:colOff>
      <xdr:row>27</xdr:row>
      <xdr:rowOff>0</xdr:rowOff>
    </xdr:to>
    <xdr:sp macro="" textlink="">
      <xdr:nvSpPr>
        <xdr:cNvPr id="11" name="Line 36">
          <a:extLst>
            <a:ext uri="{FF2B5EF4-FFF2-40B4-BE49-F238E27FC236}">
              <a16:creationId xmlns:a16="http://schemas.microsoft.com/office/drawing/2014/main" id="{BD4F2ACD-D421-4756-982D-7E741BB9BE5A}"/>
            </a:ext>
          </a:extLst>
        </xdr:cNvPr>
        <xdr:cNvSpPr>
          <a:spLocks noChangeShapeType="1"/>
        </xdr:cNvSpPr>
      </xdr:nvSpPr>
      <xdr:spPr bwMode="auto">
        <a:xfrm>
          <a:off x="2324100" y="5314950"/>
          <a:ext cx="0" cy="4286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16</xdr:row>
      <xdr:rowOff>0</xdr:rowOff>
    </xdr:from>
    <xdr:to>
      <xdr:col>6</xdr:col>
      <xdr:colOff>66675</xdr:colOff>
      <xdr:row>18</xdr:row>
      <xdr:rowOff>9525</xdr:rowOff>
    </xdr:to>
    <xdr:sp macro="" textlink="">
      <xdr:nvSpPr>
        <xdr:cNvPr id="12" name="Line 18">
          <a:extLst>
            <a:ext uri="{FF2B5EF4-FFF2-40B4-BE49-F238E27FC236}">
              <a16:creationId xmlns:a16="http://schemas.microsoft.com/office/drawing/2014/main" id="{452353D1-8EFD-4D66-A399-FF7161677FEB}"/>
            </a:ext>
          </a:extLst>
        </xdr:cNvPr>
        <xdr:cNvSpPr>
          <a:spLocks noChangeShapeType="1"/>
        </xdr:cNvSpPr>
      </xdr:nvSpPr>
      <xdr:spPr bwMode="auto">
        <a:xfrm>
          <a:off x="2657475" y="3333750"/>
          <a:ext cx="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57150</xdr:colOff>
      <xdr:row>23</xdr:row>
      <xdr:rowOff>0</xdr:rowOff>
    </xdr:from>
    <xdr:to>
      <xdr:col>6</xdr:col>
      <xdr:colOff>57150</xdr:colOff>
      <xdr:row>24</xdr:row>
      <xdr:rowOff>200025</xdr:rowOff>
    </xdr:to>
    <xdr:sp macro="" textlink="">
      <xdr:nvSpPr>
        <xdr:cNvPr id="13" name="Line 35">
          <a:extLst>
            <a:ext uri="{FF2B5EF4-FFF2-40B4-BE49-F238E27FC236}">
              <a16:creationId xmlns:a16="http://schemas.microsoft.com/office/drawing/2014/main" id="{2C07E4B6-16F8-4639-B025-8809D87C2287}"/>
            </a:ext>
          </a:extLst>
        </xdr:cNvPr>
        <xdr:cNvSpPr>
          <a:spLocks noChangeShapeType="1"/>
        </xdr:cNvSpPr>
      </xdr:nvSpPr>
      <xdr:spPr bwMode="auto">
        <a:xfrm>
          <a:off x="2647950" y="4867275"/>
          <a:ext cx="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66675</xdr:colOff>
      <xdr:row>6</xdr:row>
      <xdr:rowOff>0</xdr:rowOff>
    </xdr:from>
    <xdr:to>
      <xdr:col>8</xdr:col>
      <xdr:colOff>66675</xdr:colOff>
      <xdr:row>10</xdr:row>
      <xdr:rowOff>9525</xdr:rowOff>
    </xdr:to>
    <xdr:sp macro="" textlink="">
      <xdr:nvSpPr>
        <xdr:cNvPr id="14" name="Line 39">
          <a:extLst>
            <a:ext uri="{FF2B5EF4-FFF2-40B4-BE49-F238E27FC236}">
              <a16:creationId xmlns:a16="http://schemas.microsoft.com/office/drawing/2014/main" id="{9A69604A-6758-4132-B6AB-7FB9393A909A}"/>
            </a:ext>
          </a:extLst>
        </xdr:cNvPr>
        <xdr:cNvSpPr>
          <a:spLocks noChangeShapeType="1"/>
        </xdr:cNvSpPr>
      </xdr:nvSpPr>
      <xdr:spPr bwMode="auto">
        <a:xfrm>
          <a:off x="3724275" y="1143000"/>
          <a:ext cx="0" cy="8858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47625</xdr:colOff>
      <xdr:row>10</xdr:row>
      <xdr:rowOff>9526</xdr:rowOff>
    </xdr:from>
    <xdr:to>
      <xdr:col>10</xdr:col>
      <xdr:colOff>47625</xdr:colOff>
      <xdr:row>32</xdr:row>
      <xdr:rowOff>200026</xdr:rowOff>
    </xdr:to>
    <xdr:sp macro="" textlink="">
      <xdr:nvSpPr>
        <xdr:cNvPr id="15" name="Line 2">
          <a:extLst>
            <a:ext uri="{FF2B5EF4-FFF2-40B4-BE49-F238E27FC236}">
              <a16:creationId xmlns:a16="http://schemas.microsoft.com/office/drawing/2014/main" id="{D0EA9A70-8BD3-4F96-B2EA-4B1B0A02F2DB}"/>
            </a:ext>
          </a:extLst>
        </xdr:cNvPr>
        <xdr:cNvSpPr>
          <a:spLocks noChangeShapeType="1"/>
        </xdr:cNvSpPr>
      </xdr:nvSpPr>
      <xdr:spPr bwMode="auto">
        <a:xfrm>
          <a:off x="4772025" y="2028826"/>
          <a:ext cx="0" cy="501015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</xdr:row>
      <xdr:rowOff>9525</xdr:rowOff>
    </xdr:from>
    <xdr:to>
      <xdr:col>6</xdr:col>
      <xdr:colOff>66675</xdr:colOff>
      <xdr:row>4</xdr:row>
      <xdr:rowOff>0</xdr:rowOff>
    </xdr:to>
    <xdr:sp macro="" textlink="">
      <xdr:nvSpPr>
        <xdr:cNvPr id="16" name="Line 97">
          <a:extLst>
            <a:ext uri="{FF2B5EF4-FFF2-40B4-BE49-F238E27FC236}">
              <a16:creationId xmlns:a16="http://schemas.microsoft.com/office/drawing/2014/main" id="{5E426D05-6DFC-4EC8-BD60-07A2896CD05A}"/>
            </a:ext>
          </a:extLst>
        </xdr:cNvPr>
        <xdr:cNvSpPr>
          <a:spLocks noChangeShapeType="1"/>
        </xdr:cNvSpPr>
      </xdr:nvSpPr>
      <xdr:spPr bwMode="auto">
        <a:xfrm>
          <a:off x="2657475" y="49530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sm" len="sm"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47625</xdr:colOff>
      <xdr:row>29</xdr:row>
      <xdr:rowOff>9525</xdr:rowOff>
    </xdr:from>
    <xdr:to>
      <xdr:col>12</xdr:col>
      <xdr:colOff>47625</xdr:colOff>
      <xdr:row>30</xdr:row>
      <xdr:rowOff>209550</xdr:rowOff>
    </xdr:to>
    <xdr:sp macro="" textlink="">
      <xdr:nvSpPr>
        <xdr:cNvPr id="18" name="Line 35">
          <a:extLst>
            <a:ext uri="{FF2B5EF4-FFF2-40B4-BE49-F238E27FC236}">
              <a16:creationId xmlns:a16="http://schemas.microsoft.com/office/drawing/2014/main" id="{9EB9734C-6E04-48D3-9D4E-16A8D60BCF3A}"/>
            </a:ext>
          </a:extLst>
        </xdr:cNvPr>
        <xdr:cNvSpPr>
          <a:spLocks noChangeShapeType="1"/>
        </xdr:cNvSpPr>
      </xdr:nvSpPr>
      <xdr:spPr bwMode="auto">
        <a:xfrm>
          <a:off x="5838825" y="6191250"/>
          <a:ext cx="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4</xdr:row>
      <xdr:rowOff>219074</xdr:rowOff>
    </xdr:from>
    <xdr:to>
      <xdr:col>16</xdr:col>
      <xdr:colOff>38100</xdr:colOff>
      <xdr:row>7</xdr:row>
      <xdr:rowOff>9524</xdr:rowOff>
    </xdr:to>
    <xdr:sp macro="" textlink="">
      <xdr:nvSpPr>
        <xdr:cNvPr id="19" name="Line 35">
          <a:extLst>
            <a:ext uri="{FF2B5EF4-FFF2-40B4-BE49-F238E27FC236}">
              <a16:creationId xmlns:a16="http://schemas.microsoft.com/office/drawing/2014/main" id="{A2D915BA-D656-4009-9C16-BE56893A138F}"/>
            </a:ext>
          </a:extLst>
        </xdr:cNvPr>
        <xdr:cNvSpPr>
          <a:spLocks noChangeShapeType="1"/>
        </xdr:cNvSpPr>
      </xdr:nvSpPr>
      <xdr:spPr bwMode="auto">
        <a:xfrm>
          <a:off x="7620000" y="923924"/>
          <a:ext cx="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sm" len="sm"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47625</xdr:colOff>
      <xdr:row>11</xdr:row>
      <xdr:rowOff>219074</xdr:rowOff>
    </xdr:from>
    <xdr:to>
      <xdr:col>16</xdr:col>
      <xdr:colOff>47625</xdr:colOff>
      <xdr:row>14</xdr:row>
      <xdr:rowOff>9524</xdr:rowOff>
    </xdr:to>
    <xdr:sp macro="" textlink="">
      <xdr:nvSpPr>
        <xdr:cNvPr id="20" name="Line 35">
          <a:extLst>
            <a:ext uri="{FF2B5EF4-FFF2-40B4-BE49-F238E27FC236}">
              <a16:creationId xmlns:a16="http://schemas.microsoft.com/office/drawing/2014/main" id="{89045D6F-809F-479D-9D20-6D9EF35631A5}"/>
            </a:ext>
          </a:extLst>
        </xdr:cNvPr>
        <xdr:cNvSpPr>
          <a:spLocks noChangeShapeType="1"/>
        </xdr:cNvSpPr>
      </xdr:nvSpPr>
      <xdr:spPr bwMode="auto">
        <a:xfrm>
          <a:off x="7629525" y="2457449"/>
          <a:ext cx="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809625</xdr:colOff>
      <xdr:row>22</xdr:row>
      <xdr:rowOff>219074</xdr:rowOff>
    </xdr:from>
    <xdr:to>
      <xdr:col>6</xdr:col>
      <xdr:colOff>809625</xdr:colOff>
      <xdr:row>25</xdr:row>
      <xdr:rowOff>9524</xdr:rowOff>
    </xdr:to>
    <xdr:sp macro="" textlink="">
      <xdr:nvSpPr>
        <xdr:cNvPr id="23" name="Line 35">
          <a:extLst>
            <a:ext uri="{FF2B5EF4-FFF2-40B4-BE49-F238E27FC236}">
              <a16:creationId xmlns:a16="http://schemas.microsoft.com/office/drawing/2014/main" id="{7B12595F-1FFF-40C6-A98F-34D30A2575DE}"/>
            </a:ext>
          </a:extLst>
        </xdr:cNvPr>
        <xdr:cNvSpPr>
          <a:spLocks noChangeShapeType="1"/>
        </xdr:cNvSpPr>
      </xdr:nvSpPr>
      <xdr:spPr bwMode="auto">
        <a:xfrm>
          <a:off x="3400425" y="4867274"/>
          <a:ext cx="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809625</xdr:colOff>
      <xdr:row>29</xdr:row>
      <xdr:rowOff>219074</xdr:rowOff>
    </xdr:from>
    <xdr:to>
      <xdr:col>6</xdr:col>
      <xdr:colOff>809625</xdr:colOff>
      <xdr:row>32</xdr:row>
      <xdr:rowOff>9524</xdr:rowOff>
    </xdr:to>
    <xdr:sp macro="" textlink="">
      <xdr:nvSpPr>
        <xdr:cNvPr id="24" name="Line 35">
          <a:extLst>
            <a:ext uri="{FF2B5EF4-FFF2-40B4-BE49-F238E27FC236}">
              <a16:creationId xmlns:a16="http://schemas.microsoft.com/office/drawing/2014/main" id="{CF8525C1-8955-4384-85DC-C7BB3B31CB3C}"/>
            </a:ext>
          </a:extLst>
        </xdr:cNvPr>
        <xdr:cNvSpPr>
          <a:spLocks noChangeShapeType="1"/>
        </xdr:cNvSpPr>
      </xdr:nvSpPr>
      <xdr:spPr bwMode="auto">
        <a:xfrm>
          <a:off x="3400425" y="6400799"/>
          <a:ext cx="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800100</xdr:colOff>
      <xdr:row>4</xdr:row>
      <xdr:rowOff>0</xdr:rowOff>
    </xdr:from>
    <xdr:to>
      <xdr:col>22</xdr:col>
      <xdr:colOff>800100</xdr:colOff>
      <xdr:row>6</xdr:row>
      <xdr:rowOff>209550</xdr:rowOff>
    </xdr:to>
    <xdr:sp macro="" textlink="">
      <xdr:nvSpPr>
        <xdr:cNvPr id="25" name="Line 37">
          <a:extLst>
            <a:ext uri="{FF2B5EF4-FFF2-40B4-BE49-F238E27FC236}">
              <a16:creationId xmlns:a16="http://schemas.microsoft.com/office/drawing/2014/main" id="{651DE27A-40F3-4B89-B03E-95D3399CF7E4}"/>
            </a:ext>
          </a:extLst>
        </xdr:cNvPr>
        <xdr:cNvSpPr>
          <a:spLocks noChangeShapeType="1"/>
        </xdr:cNvSpPr>
      </xdr:nvSpPr>
      <xdr:spPr bwMode="auto">
        <a:xfrm>
          <a:off x="11582400" y="704850"/>
          <a:ext cx="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47625</xdr:colOff>
      <xdr:row>13</xdr:row>
      <xdr:rowOff>38100</xdr:rowOff>
    </xdr:from>
    <xdr:to>
      <xdr:col>12</xdr:col>
      <xdr:colOff>47625</xdr:colOff>
      <xdr:row>16</xdr:row>
      <xdr:rowOff>0</xdr:rowOff>
    </xdr:to>
    <xdr:sp macro="" textlink="">
      <xdr:nvSpPr>
        <xdr:cNvPr id="26" name="Line 35">
          <a:extLst>
            <a:ext uri="{FF2B5EF4-FFF2-40B4-BE49-F238E27FC236}">
              <a16:creationId xmlns:a16="http://schemas.microsoft.com/office/drawing/2014/main" id="{0CB160A3-F4DF-4FF7-A368-B9D881769745}"/>
            </a:ext>
          </a:extLst>
        </xdr:cNvPr>
        <xdr:cNvSpPr>
          <a:spLocks noChangeShapeType="1"/>
        </xdr:cNvSpPr>
      </xdr:nvSpPr>
      <xdr:spPr bwMode="auto">
        <a:xfrm>
          <a:off x="5838825" y="2714625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38100</xdr:colOff>
      <xdr:row>24</xdr:row>
      <xdr:rowOff>9525</xdr:rowOff>
    </xdr:from>
    <xdr:to>
      <xdr:col>18</xdr:col>
      <xdr:colOff>38100</xdr:colOff>
      <xdr:row>25</xdr:row>
      <xdr:rowOff>209550</xdr:rowOff>
    </xdr:to>
    <xdr:sp macro="" textlink="">
      <xdr:nvSpPr>
        <xdr:cNvPr id="27" name="Line 35">
          <a:extLst>
            <a:ext uri="{FF2B5EF4-FFF2-40B4-BE49-F238E27FC236}">
              <a16:creationId xmlns:a16="http://schemas.microsoft.com/office/drawing/2014/main" id="{B862EA3E-DF3E-464B-9A7E-F30ABE7336AD}"/>
            </a:ext>
          </a:extLst>
        </xdr:cNvPr>
        <xdr:cNvSpPr>
          <a:spLocks noChangeShapeType="1"/>
        </xdr:cNvSpPr>
      </xdr:nvSpPr>
      <xdr:spPr bwMode="auto">
        <a:xfrm>
          <a:off x="8686800" y="5095875"/>
          <a:ext cx="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28575</xdr:colOff>
      <xdr:row>16</xdr:row>
      <xdr:rowOff>1</xdr:rowOff>
    </xdr:from>
    <xdr:to>
      <xdr:col>18</xdr:col>
      <xdr:colOff>28575</xdr:colOff>
      <xdr:row>19</xdr:row>
      <xdr:rowOff>0</xdr:rowOff>
    </xdr:to>
    <xdr:sp macro="" textlink="">
      <xdr:nvSpPr>
        <xdr:cNvPr id="28" name="Line 35">
          <a:extLst>
            <a:ext uri="{FF2B5EF4-FFF2-40B4-BE49-F238E27FC236}">
              <a16:creationId xmlns:a16="http://schemas.microsoft.com/office/drawing/2014/main" id="{F49402B6-D4EE-42A1-A8D2-4B9C7F746D5F}"/>
            </a:ext>
          </a:extLst>
        </xdr:cNvPr>
        <xdr:cNvSpPr>
          <a:spLocks noChangeShapeType="1"/>
        </xdr:cNvSpPr>
      </xdr:nvSpPr>
      <xdr:spPr bwMode="auto">
        <a:xfrm>
          <a:off x="8677275" y="3333751"/>
          <a:ext cx="0" cy="65722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47625</xdr:colOff>
      <xdr:row>30</xdr:row>
      <xdr:rowOff>0</xdr:rowOff>
    </xdr:from>
    <xdr:to>
      <xdr:col>16</xdr:col>
      <xdr:colOff>47625</xdr:colOff>
      <xdr:row>31</xdr:row>
      <xdr:rowOff>0</xdr:rowOff>
    </xdr:to>
    <xdr:cxnSp macro="">
      <xdr:nvCxnSpPr>
        <xdr:cNvPr id="29" name="直線コネクタ 51">
          <a:extLst>
            <a:ext uri="{FF2B5EF4-FFF2-40B4-BE49-F238E27FC236}">
              <a16:creationId xmlns:a16="http://schemas.microsoft.com/office/drawing/2014/main" id="{ACF63FDF-6A9B-431E-A5F5-73199BA2FB5B}"/>
            </a:ext>
          </a:extLst>
        </xdr:cNvPr>
        <xdr:cNvCxnSpPr>
          <a:cxnSpLocks noChangeShapeType="1"/>
        </xdr:cNvCxnSpPr>
      </xdr:nvCxnSpPr>
      <xdr:spPr bwMode="auto">
        <a:xfrm>
          <a:off x="7629525" y="4867275"/>
          <a:ext cx="0" cy="2190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none" w="sm" len="sm"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18</xdr:col>
      <xdr:colOff>47625</xdr:colOff>
      <xdr:row>2</xdr:row>
      <xdr:rowOff>219074</xdr:rowOff>
    </xdr:from>
    <xdr:to>
      <xdr:col>18</xdr:col>
      <xdr:colOff>47625</xdr:colOff>
      <xdr:row>5</xdr:row>
      <xdr:rowOff>9524</xdr:rowOff>
    </xdr:to>
    <xdr:sp macro="" textlink="">
      <xdr:nvSpPr>
        <xdr:cNvPr id="30" name="Line 35">
          <a:extLst>
            <a:ext uri="{FF2B5EF4-FFF2-40B4-BE49-F238E27FC236}">
              <a16:creationId xmlns:a16="http://schemas.microsoft.com/office/drawing/2014/main" id="{A30EAE85-80CD-4359-983E-8FC99028371E}"/>
            </a:ext>
          </a:extLst>
        </xdr:cNvPr>
        <xdr:cNvSpPr>
          <a:spLocks noChangeShapeType="1"/>
        </xdr:cNvSpPr>
      </xdr:nvSpPr>
      <xdr:spPr bwMode="auto">
        <a:xfrm>
          <a:off x="7629525" y="5305424"/>
          <a:ext cx="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46121</xdr:colOff>
      <xdr:row>24</xdr:row>
      <xdr:rowOff>209550</xdr:rowOff>
    </xdr:from>
    <xdr:to>
      <xdr:col>16</xdr:col>
      <xdr:colOff>46121</xdr:colOff>
      <xdr:row>27</xdr:row>
      <xdr:rowOff>1504</xdr:rowOff>
    </xdr:to>
    <xdr:sp macro="" textlink="">
      <xdr:nvSpPr>
        <xdr:cNvPr id="31" name="Line 89">
          <a:extLst>
            <a:ext uri="{FF2B5EF4-FFF2-40B4-BE49-F238E27FC236}">
              <a16:creationId xmlns:a16="http://schemas.microsoft.com/office/drawing/2014/main" id="{188E862F-FC90-48FF-9857-C4077D9D114B}"/>
            </a:ext>
          </a:extLst>
        </xdr:cNvPr>
        <xdr:cNvSpPr>
          <a:spLocks noChangeShapeType="1"/>
        </xdr:cNvSpPr>
      </xdr:nvSpPr>
      <xdr:spPr bwMode="auto">
        <a:xfrm>
          <a:off x="7628021" y="3981450"/>
          <a:ext cx="0" cy="44917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733424</xdr:colOff>
      <xdr:row>20</xdr:row>
      <xdr:rowOff>9525</xdr:rowOff>
    </xdr:from>
    <xdr:to>
      <xdr:col>12</xdr:col>
      <xdr:colOff>742949</xdr:colOff>
      <xdr:row>24</xdr:row>
      <xdr:rowOff>0</xdr:rowOff>
    </xdr:to>
    <xdr:sp macro="" textlink="">
      <xdr:nvSpPr>
        <xdr:cNvPr id="32" name="Line 5">
          <a:extLst>
            <a:ext uri="{FF2B5EF4-FFF2-40B4-BE49-F238E27FC236}">
              <a16:creationId xmlns:a16="http://schemas.microsoft.com/office/drawing/2014/main" id="{BCDE2394-C007-4CC3-8B73-85BD23240B2C}"/>
            </a:ext>
          </a:extLst>
        </xdr:cNvPr>
        <xdr:cNvSpPr>
          <a:spLocks noChangeShapeType="1"/>
        </xdr:cNvSpPr>
      </xdr:nvSpPr>
      <xdr:spPr bwMode="auto">
        <a:xfrm>
          <a:off x="6524624" y="4219575"/>
          <a:ext cx="9525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sm" len="sm"/>
          <a:tailEnd type="triangle" w="sm" len="sm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sm" len="sm"/>
          <a:tailEnd type="triangle" w="sm" len="sm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90C2E-5ABD-47FC-A547-76615BB40601}">
  <sheetPr>
    <pageSetUpPr fitToPage="1"/>
  </sheetPr>
  <dimension ref="A1:AF53"/>
  <sheetViews>
    <sheetView zoomScaleNormal="100" zoomScaleSheetLayoutView="100" workbookViewId="0">
      <selection activeCell="K8" sqref="K8"/>
    </sheetView>
  </sheetViews>
  <sheetFormatPr defaultRowHeight="16.5" customHeight="1" x14ac:dyDescent="0.2"/>
  <cols>
    <col min="1" max="1" width="3.26953125" customWidth="1"/>
    <col min="2" max="2" width="2.7265625" customWidth="1"/>
    <col min="3" max="3" width="11.26953125" customWidth="1"/>
    <col min="4" max="4" width="2.7265625" customWidth="1"/>
    <col min="5" max="5" width="11.26953125" customWidth="1"/>
    <col min="6" max="6" width="2.7265625" customWidth="1"/>
    <col min="7" max="7" width="11.26953125" customWidth="1"/>
    <col min="8" max="8" width="2.7265625" customWidth="1"/>
    <col min="9" max="9" width="11.26953125" customWidth="1"/>
    <col min="10" max="10" width="2.7265625" customWidth="1"/>
    <col min="11" max="11" width="11.26953125" customWidth="1"/>
    <col min="12" max="12" width="2.7265625" customWidth="1"/>
    <col min="13" max="13" width="11.26953125" customWidth="1"/>
    <col min="14" max="14" width="6.26953125" customWidth="1"/>
    <col min="15" max="15" width="3.26953125" customWidth="1"/>
    <col min="16" max="16" width="2.7265625" customWidth="1"/>
    <col min="17" max="17" width="11.26953125" customWidth="1"/>
    <col min="18" max="18" width="2.7265625" customWidth="1"/>
    <col min="19" max="19" width="11.26953125" customWidth="1"/>
    <col min="20" max="20" width="2.7265625" customWidth="1"/>
    <col min="21" max="21" width="11.26953125" customWidth="1"/>
    <col min="22" max="22" width="2.7265625" customWidth="1"/>
    <col min="23" max="23" width="11.26953125" customWidth="1"/>
    <col min="24" max="24" width="2.7265625" customWidth="1"/>
    <col min="25" max="25" width="11.26953125" customWidth="1"/>
    <col min="26" max="26" width="2.7265625" customWidth="1"/>
    <col min="27" max="27" width="11.26953125" customWidth="1"/>
    <col min="28" max="28" width="3.7265625" customWidth="1"/>
    <col min="29" max="30" width="11" bestFit="1" customWidth="1"/>
    <col min="31" max="31" width="10.453125" bestFit="1" customWidth="1"/>
    <col min="32" max="32" width="2.7265625" customWidth="1"/>
  </cols>
  <sheetData>
    <row r="1" spans="1:32" ht="16.5" customHeight="1" x14ac:dyDescent="0.2">
      <c r="A1" s="107">
        <f>B3</f>
        <v>44621</v>
      </c>
      <c r="B1" s="107"/>
      <c r="C1" s="107"/>
      <c r="D1" s="107"/>
      <c r="E1" s="107"/>
      <c r="F1" s="108" t="s">
        <v>104</v>
      </c>
      <c r="G1" s="108"/>
      <c r="H1" s="108"/>
      <c r="I1" s="108"/>
      <c r="J1" s="108"/>
      <c r="K1" s="108"/>
      <c r="L1" s="108"/>
      <c r="M1" s="108"/>
      <c r="N1" s="11"/>
      <c r="V1" s="109" t="s">
        <v>29</v>
      </c>
      <c r="W1" s="109"/>
      <c r="X1" s="109"/>
      <c r="Y1" s="109"/>
      <c r="Z1" s="109"/>
      <c r="AA1" s="109"/>
    </row>
    <row r="2" spans="1:32" ht="4.5" customHeight="1" thickBot="1" x14ac:dyDescent="0.25">
      <c r="I2" t="s">
        <v>8</v>
      </c>
      <c r="U2" s="12"/>
      <c r="V2" s="12"/>
      <c r="W2" s="12"/>
      <c r="Y2" s="110"/>
      <c r="Z2" s="110"/>
      <c r="AA2" s="110"/>
    </row>
    <row r="3" spans="1:32" ht="17.25" customHeight="1" thickTop="1" thickBot="1" x14ac:dyDescent="0.25">
      <c r="A3" s="62" t="s">
        <v>9</v>
      </c>
      <c r="B3" s="111">
        <f>VALUE(AD5&amp;"/3/1")</f>
        <v>44621</v>
      </c>
      <c r="C3" s="112"/>
      <c r="D3" s="111">
        <f>B34+1</f>
        <v>44652</v>
      </c>
      <c r="E3" s="113"/>
      <c r="F3" s="111">
        <f>D33+1</f>
        <v>44682</v>
      </c>
      <c r="G3" s="113"/>
      <c r="H3" s="111">
        <f>F34+1</f>
        <v>44713</v>
      </c>
      <c r="I3" s="113"/>
      <c r="J3" s="111">
        <f>H33+1</f>
        <v>44743</v>
      </c>
      <c r="K3" s="113"/>
      <c r="L3" s="111">
        <f>J34+1</f>
        <v>44774</v>
      </c>
      <c r="M3" s="114"/>
      <c r="N3" s="1"/>
      <c r="O3" s="63" t="s">
        <v>9</v>
      </c>
      <c r="P3" s="111">
        <f>L34+1</f>
        <v>44805</v>
      </c>
      <c r="Q3" s="113"/>
      <c r="R3" s="111">
        <f>P33+1</f>
        <v>44835</v>
      </c>
      <c r="S3" s="113"/>
      <c r="T3" s="111">
        <f>R34+1</f>
        <v>44866</v>
      </c>
      <c r="U3" s="113"/>
      <c r="V3" s="111">
        <f>T33+1</f>
        <v>44896</v>
      </c>
      <c r="W3" s="113"/>
      <c r="X3" s="120">
        <f>V34+1</f>
        <v>44927</v>
      </c>
      <c r="Y3" s="121"/>
      <c r="Z3" s="120">
        <f>X34+1</f>
        <v>44958</v>
      </c>
      <c r="AA3" s="122"/>
      <c r="AC3" s="115" t="s">
        <v>30</v>
      </c>
      <c r="AD3" s="116"/>
    </row>
    <row r="4" spans="1:32" ht="17.25" customHeight="1" thickTop="1" x14ac:dyDescent="0.2">
      <c r="A4" s="28">
        <f>B3</f>
        <v>44621</v>
      </c>
      <c r="B4" s="30">
        <f>B3</f>
        <v>44621</v>
      </c>
      <c r="C4" s="38"/>
      <c r="D4" s="30">
        <f>D3</f>
        <v>44652</v>
      </c>
      <c r="E4" s="42"/>
      <c r="F4" s="30">
        <f>F3</f>
        <v>44682</v>
      </c>
      <c r="G4" s="8" t="s">
        <v>14</v>
      </c>
      <c r="H4" s="30">
        <f>H3</f>
        <v>44713</v>
      </c>
      <c r="I4" s="20"/>
      <c r="J4" s="30">
        <f>J3</f>
        <v>44743</v>
      </c>
      <c r="K4" s="44"/>
      <c r="L4" s="30">
        <f>L3</f>
        <v>44774</v>
      </c>
      <c r="M4" s="49"/>
      <c r="N4" s="4"/>
      <c r="O4" s="81">
        <v>1</v>
      </c>
      <c r="P4" s="30">
        <f>P3</f>
        <v>44805</v>
      </c>
      <c r="Q4" s="40"/>
      <c r="R4" s="30">
        <f>R3</f>
        <v>44835</v>
      </c>
      <c r="S4" s="24"/>
      <c r="T4" s="30">
        <f>T3</f>
        <v>44866</v>
      </c>
      <c r="U4" s="54"/>
      <c r="V4" s="30">
        <f>V3</f>
        <v>44896</v>
      </c>
      <c r="W4" s="92"/>
      <c r="X4" s="35">
        <f>X3</f>
        <v>44927</v>
      </c>
      <c r="Y4" s="57"/>
      <c r="Z4" s="30">
        <f>Z3</f>
        <v>44958</v>
      </c>
      <c r="AA4" s="59"/>
      <c r="AC4" s="71" t="s">
        <v>26</v>
      </c>
      <c r="AD4" s="72" t="s">
        <v>27</v>
      </c>
      <c r="AF4" s="33" t="s">
        <v>6</v>
      </c>
    </row>
    <row r="5" spans="1:32" ht="17.25" customHeight="1" thickBot="1" x14ac:dyDescent="0.25">
      <c r="A5" s="29">
        <f>A4+1</f>
        <v>44622</v>
      </c>
      <c r="B5" s="30">
        <f>B4+1</f>
        <v>44622</v>
      </c>
      <c r="C5" s="39"/>
      <c r="D5" s="30">
        <f t="shared" ref="D5:D33" si="0">D4+1</f>
        <v>44653</v>
      </c>
      <c r="E5" s="20" t="s">
        <v>17</v>
      </c>
      <c r="F5" s="30">
        <f t="shared" ref="F5:F34" si="1">F4+1</f>
        <v>44683</v>
      </c>
      <c r="G5" s="41"/>
      <c r="H5" s="30">
        <f t="shared" ref="H5:H33" si="2">H4+1</f>
        <v>44714</v>
      </c>
      <c r="I5" s="8"/>
      <c r="J5" s="30">
        <f>J4+1</f>
        <v>44744</v>
      </c>
      <c r="K5" s="20"/>
      <c r="L5" s="30">
        <f>L4+1</f>
        <v>44775</v>
      </c>
      <c r="M5" s="93"/>
      <c r="N5" s="4"/>
      <c r="O5" s="82">
        <v>2</v>
      </c>
      <c r="P5" s="30">
        <f t="shared" ref="P5:P33" si="3">P4+1</f>
        <v>44806</v>
      </c>
      <c r="Q5" s="40"/>
      <c r="R5" s="30">
        <f t="shared" ref="R5:R34" si="4">R4+1</f>
        <v>44836</v>
      </c>
      <c r="S5" s="41" t="s">
        <v>60</v>
      </c>
      <c r="T5" s="30">
        <f t="shared" ref="T5:T33" si="5">T4+1</f>
        <v>44867</v>
      </c>
      <c r="U5" s="40"/>
      <c r="V5" s="30">
        <f t="shared" ref="V5:V34" si="6">V4+1</f>
        <v>44897</v>
      </c>
      <c r="W5" s="45" t="s">
        <v>99</v>
      </c>
      <c r="X5" s="35">
        <f t="shared" ref="X5:X34" si="7">X4+1</f>
        <v>44928</v>
      </c>
      <c r="Y5" s="40"/>
      <c r="Z5" s="30">
        <f t="shared" ref="Z5:Z32" si="8">Z4+1</f>
        <v>44959</v>
      </c>
      <c r="AA5" s="60"/>
      <c r="AC5" s="73" t="s">
        <v>25</v>
      </c>
      <c r="AD5" s="74">
        <v>2022</v>
      </c>
      <c r="AF5" s="64" t="s">
        <v>5</v>
      </c>
    </row>
    <row r="6" spans="1:32" ht="17.25" customHeight="1" x14ac:dyDescent="0.2">
      <c r="A6" s="29">
        <f t="shared" ref="A6:B21" si="9">A5+1</f>
        <v>44623</v>
      </c>
      <c r="B6" s="30">
        <f t="shared" si="9"/>
        <v>44623</v>
      </c>
      <c r="C6" s="36"/>
      <c r="D6" s="30">
        <f t="shared" si="0"/>
        <v>44654</v>
      </c>
      <c r="E6" s="40"/>
      <c r="F6" s="30">
        <f t="shared" si="1"/>
        <v>44684</v>
      </c>
      <c r="G6" s="41"/>
      <c r="H6" s="30">
        <f t="shared" si="2"/>
        <v>44715</v>
      </c>
      <c r="I6" s="8" t="s">
        <v>70</v>
      </c>
      <c r="J6" s="30">
        <f t="shared" ref="J6:L21" si="10">J5+1</f>
        <v>44745</v>
      </c>
      <c r="K6" s="8"/>
      <c r="L6" s="30">
        <f t="shared" si="10"/>
        <v>44776</v>
      </c>
      <c r="M6" s="37" t="s">
        <v>84</v>
      </c>
      <c r="N6" s="4"/>
      <c r="O6" s="82">
        <v>3</v>
      </c>
      <c r="P6" s="30">
        <f t="shared" si="3"/>
        <v>44807</v>
      </c>
      <c r="Q6" s="41" t="s">
        <v>14</v>
      </c>
      <c r="R6" s="30">
        <f t="shared" si="4"/>
        <v>44837</v>
      </c>
      <c r="S6" s="94" t="s">
        <v>61</v>
      </c>
      <c r="T6" s="35">
        <f t="shared" si="5"/>
        <v>44868</v>
      </c>
      <c r="U6" s="8"/>
      <c r="V6" s="30">
        <f t="shared" si="6"/>
        <v>44898</v>
      </c>
      <c r="W6" s="45" t="s">
        <v>32</v>
      </c>
      <c r="X6" s="35">
        <f t="shared" si="7"/>
        <v>44929</v>
      </c>
      <c r="Y6" s="40"/>
      <c r="Z6" s="30">
        <f t="shared" si="8"/>
        <v>44960</v>
      </c>
      <c r="AA6" s="61"/>
      <c r="AC6" s="75" t="s">
        <v>26</v>
      </c>
      <c r="AD6" s="76">
        <v>21</v>
      </c>
      <c r="AF6" s="64" t="s">
        <v>0</v>
      </c>
    </row>
    <row r="7" spans="1:32" ht="17.25" customHeight="1" x14ac:dyDescent="0.2">
      <c r="A7" s="29">
        <f t="shared" si="9"/>
        <v>44624</v>
      </c>
      <c r="B7" s="30">
        <f t="shared" si="9"/>
        <v>44624</v>
      </c>
      <c r="C7" s="8"/>
      <c r="D7" s="30">
        <f t="shared" si="0"/>
        <v>44655</v>
      </c>
      <c r="E7" s="40"/>
      <c r="F7" s="30">
        <f t="shared" si="1"/>
        <v>44685</v>
      </c>
      <c r="G7" s="8" t="s">
        <v>14</v>
      </c>
      <c r="H7" s="30">
        <f t="shared" si="2"/>
        <v>44716</v>
      </c>
      <c r="I7" s="44" t="s">
        <v>69</v>
      </c>
      <c r="J7" s="30">
        <f t="shared" si="10"/>
        <v>44746</v>
      </c>
      <c r="K7" s="8"/>
      <c r="L7" s="30">
        <f t="shared" si="10"/>
        <v>44777</v>
      </c>
      <c r="M7" s="37"/>
      <c r="N7" s="4"/>
      <c r="O7" s="82">
        <v>4</v>
      </c>
      <c r="P7" s="30">
        <f t="shared" si="3"/>
        <v>44808</v>
      </c>
      <c r="Q7" s="40"/>
      <c r="R7" s="30">
        <f t="shared" si="4"/>
        <v>44838</v>
      </c>
      <c r="S7" s="24"/>
      <c r="T7" s="30">
        <f t="shared" si="5"/>
        <v>44869</v>
      </c>
      <c r="U7" s="45"/>
      <c r="V7" s="30">
        <f t="shared" si="6"/>
        <v>44899</v>
      </c>
      <c r="W7" s="40"/>
      <c r="X7" s="30">
        <f t="shared" si="7"/>
        <v>44930</v>
      </c>
      <c r="Y7" s="40"/>
      <c r="Z7" s="30">
        <f t="shared" si="8"/>
        <v>44961</v>
      </c>
      <c r="AA7" s="61"/>
      <c r="AC7" s="67" t="s">
        <v>28</v>
      </c>
      <c r="AD7" s="66">
        <v>21</v>
      </c>
      <c r="AF7" s="64" t="s">
        <v>1</v>
      </c>
    </row>
    <row r="8" spans="1:32" ht="17.25" customHeight="1" thickBot="1" x14ac:dyDescent="0.25">
      <c r="A8" s="29">
        <f t="shared" si="9"/>
        <v>44625</v>
      </c>
      <c r="B8" s="30">
        <f t="shared" si="9"/>
        <v>44625</v>
      </c>
      <c r="C8" s="36" t="s">
        <v>23</v>
      </c>
      <c r="D8" s="30">
        <f t="shared" si="0"/>
        <v>44656</v>
      </c>
      <c r="E8" s="40"/>
      <c r="F8" s="30">
        <f t="shared" si="1"/>
        <v>44686</v>
      </c>
      <c r="G8" s="37"/>
      <c r="H8" s="30">
        <f t="shared" si="2"/>
        <v>44717</v>
      </c>
      <c r="I8" s="8" t="s">
        <v>42</v>
      </c>
      <c r="J8" s="30">
        <f t="shared" si="10"/>
        <v>44747</v>
      </c>
      <c r="K8" s="8"/>
      <c r="L8" s="30">
        <f t="shared" si="10"/>
        <v>44778</v>
      </c>
      <c r="M8" s="37" t="s">
        <v>18</v>
      </c>
      <c r="N8" s="4"/>
      <c r="O8" s="82">
        <v>5</v>
      </c>
      <c r="P8" s="30">
        <f t="shared" si="3"/>
        <v>44809</v>
      </c>
      <c r="Q8" s="41"/>
      <c r="R8" s="30">
        <f t="shared" si="4"/>
        <v>44839</v>
      </c>
      <c r="S8" s="8"/>
      <c r="T8" s="30">
        <f t="shared" si="5"/>
        <v>44870</v>
      </c>
      <c r="U8" s="20" t="s">
        <v>22</v>
      </c>
      <c r="V8" s="30">
        <f t="shared" si="6"/>
        <v>44900</v>
      </c>
      <c r="W8" s="37"/>
      <c r="X8" s="30">
        <f t="shared" si="7"/>
        <v>44931</v>
      </c>
      <c r="Y8" s="40"/>
      <c r="Z8" s="30">
        <f t="shared" si="8"/>
        <v>44962</v>
      </c>
      <c r="AA8" s="61"/>
      <c r="AC8" s="77" t="s">
        <v>3</v>
      </c>
      <c r="AD8" s="78">
        <f>VALUE(AD5&amp;"/3/"&amp;AD7)</f>
        <v>44641</v>
      </c>
      <c r="AF8" s="64" t="s">
        <v>13</v>
      </c>
    </row>
    <row r="9" spans="1:32" ht="17.25" customHeight="1" x14ac:dyDescent="0.2">
      <c r="A9" s="29">
        <f t="shared" si="9"/>
        <v>44626</v>
      </c>
      <c r="B9" s="30">
        <f t="shared" si="9"/>
        <v>44626</v>
      </c>
      <c r="C9" s="37" t="s">
        <v>43</v>
      </c>
      <c r="D9" s="30">
        <f t="shared" si="0"/>
        <v>44657</v>
      </c>
      <c r="E9" s="40"/>
      <c r="F9" s="30">
        <f t="shared" si="1"/>
        <v>44687</v>
      </c>
      <c r="G9" s="8"/>
      <c r="H9" s="30">
        <f t="shared" si="2"/>
        <v>44718</v>
      </c>
      <c r="I9" s="8" t="s">
        <v>20</v>
      </c>
      <c r="J9" s="30">
        <f t="shared" si="10"/>
        <v>44748</v>
      </c>
      <c r="K9" s="8"/>
      <c r="L9" s="30">
        <f t="shared" si="10"/>
        <v>44779</v>
      </c>
      <c r="M9" s="37"/>
      <c r="N9" s="4"/>
      <c r="O9" s="82">
        <v>6</v>
      </c>
      <c r="P9" s="30">
        <f t="shared" si="3"/>
        <v>44810</v>
      </c>
      <c r="Q9" s="40"/>
      <c r="R9" s="30">
        <f t="shared" si="4"/>
        <v>44840</v>
      </c>
      <c r="S9" s="8"/>
      <c r="T9" s="30">
        <f t="shared" si="5"/>
        <v>44871</v>
      </c>
      <c r="U9" s="8"/>
      <c r="V9" s="30">
        <f t="shared" si="6"/>
        <v>44901</v>
      </c>
      <c r="W9" s="8"/>
      <c r="X9" s="30">
        <f t="shared" si="7"/>
        <v>44932</v>
      </c>
      <c r="Y9" s="40"/>
      <c r="Z9" s="30">
        <f t="shared" si="8"/>
        <v>44963</v>
      </c>
      <c r="AA9" s="61"/>
      <c r="AC9" s="79" t="s">
        <v>26</v>
      </c>
      <c r="AD9" s="80">
        <v>22</v>
      </c>
      <c r="AF9" s="64" t="s">
        <v>15</v>
      </c>
    </row>
    <row r="10" spans="1:32" ht="17.25" customHeight="1" x14ac:dyDescent="0.2">
      <c r="A10" s="29">
        <f t="shared" si="9"/>
        <v>44627</v>
      </c>
      <c r="B10" s="30">
        <f t="shared" si="9"/>
        <v>44627</v>
      </c>
      <c r="C10" s="36"/>
      <c r="D10" s="30">
        <f t="shared" si="0"/>
        <v>44658</v>
      </c>
      <c r="E10" s="40"/>
      <c r="F10" s="30">
        <f t="shared" si="1"/>
        <v>44688</v>
      </c>
      <c r="G10" s="41" t="s">
        <v>14</v>
      </c>
      <c r="H10" s="30">
        <f t="shared" si="2"/>
        <v>44719</v>
      </c>
      <c r="I10" s="8" t="s">
        <v>71</v>
      </c>
      <c r="J10" s="30">
        <f t="shared" si="10"/>
        <v>44749</v>
      </c>
      <c r="K10" s="8"/>
      <c r="L10" s="30">
        <f t="shared" si="10"/>
        <v>44780</v>
      </c>
      <c r="M10" s="94"/>
      <c r="N10" s="4"/>
      <c r="O10" s="82">
        <v>7</v>
      </c>
      <c r="P10" s="30">
        <f t="shared" si="3"/>
        <v>44811</v>
      </c>
      <c r="Q10" s="40"/>
      <c r="R10" s="30">
        <f t="shared" si="4"/>
        <v>44841</v>
      </c>
      <c r="S10" s="8" t="s">
        <v>97</v>
      </c>
      <c r="T10" s="30">
        <f t="shared" si="5"/>
        <v>44872</v>
      </c>
      <c r="U10" s="55"/>
      <c r="V10" s="30">
        <f t="shared" si="6"/>
        <v>44902</v>
      </c>
      <c r="W10" s="42"/>
      <c r="X10" s="30">
        <f t="shared" si="7"/>
        <v>44933</v>
      </c>
      <c r="Y10" s="8"/>
      <c r="Z10" s="30">
        <f t="shared" si="8"/>
        <v>44964</v>
      </c>
      <c r="AA10" s="60"/>
      <c r="AC10" s="68" t="s">
        <v>28</v>
      </c>
      <c r="AD10" s="66">
        <v>23</v>
      </c>
      <c r="AF10" s="64" t="s">
        <v>2</v>
      </c>
    </row>
    <row r="11" spans="1:32" ht="17.25" customHeight="1" thickBot="1" x14ac:dyDescent="0.25">
      <c r="A11" s="29">
        <f t="shared" si="9"/>
        <v>44628</v>
      </c>
      <c r="B11" s="30">
        <f t="shared" si="9"/>
        <v>44628</v>
      </c>
      <c r="C11" s="36"/>
      <c r="D11" s="30">
        <f t="shared" si="0"/>
        <v>44659</v>
      </c>
      <c r="E11" s="8"/>
      <c r="F11" s="30">
        <f t="shared" si="1"/>
        <v>44689</v>
      </c>
      <c r="G11" s="41"/>
      <c r="H11" s="30">
        <f t="shared" si="2"/>
        <v>44720</v>
      </c>
      <c r="I11" s="8"/>
      <c r="J11" s="30">
        <f t="shared" si="10"/>
        <v>44750</v>
      </c>
      <c r="K11" s="8" t="s">
        <v>74</v>
      </c>
      <c r="L11" s="30">
        <f t="shared" si="10"/>
        <v>44781</v>
      </c>
      <c r="M11" s="37" t="s">
        <v>83</v>
      </c>
      <c r="N11" s="4"/>
      <c r="O11" s="82">
        <v>8</v>
      </c>
      <c r="P11" s="30">
        <f t="shared" si="3"/>
        <v>44812</v>
      </c>
      <c r="Q11" s="40"/>
      <c r="R11" s="30">
        <f t="shared" si="4"/>
        <v>44842</v>
      </c>
      <c r="S11" s="44"/>
      <c r="T11" s="30">
        <f t="shared" si="5"/>
        <v>44873</v>
      </c>
      <c r="U11" s="55"/>
      <c r="V11" s="30">
        <f t="shared" si="6"/>
        <v>44903</v>
      </c>
      <c r="W11" s="20"/>
      <c r="X11" s="30">
        <f t="shared" si="7"/>
        <v>44934</v>
      </c>
      <c r="Y11" s="8"/>
      <c r="Z11" s="30">
        <f t="shared" si="8"/>
        <v>44965</v>
      </c>
      <c r="AA11" s="61"/>
      <c r="AC11" s="69" t="s">
        <v>10</v>
      </c>
      <c r="AD11" s="70">
        <f>VALUE(AD5&amp;"/9/"&amp;AD10)</f>
        <v>44827</v>
      </c>
      <c r="AF11" s="65" t="s">
        <v>6</v>
      </c>
    </row>
    <row r="12" spans="1:32" ht="17.25" customHeight="1" x14ac:dyDescent="0.2">
      <c r="A12" s="29">
        <f t="shared" si="9"/>
        <v>44629</v>
      </c>
      <c r="B12" s="30">
        <f t="shared" si="9"/>
        <v>44629</v>
      </c>
      <c r="C12" s="8"/>
      <c r="D12" s="30">
        <f t="shared" si="0"/>
        <v>44660</v>
      </c>
      <c r="E12" s="8"/>
      <c r="F12" s="30">
        <f t="shared" si="1"/>
        <v>44690</v>
      </c>
      <c r="G12" s="41"/>
      <c r="H12" s="30">
        <f t="shared" si="2"/>
        <v>44721</v>
      </c>
      <c r="I12" s="20"/>
      <c r="J12" s="30">
        <f t="shared" si="10"/>
        <v>44751</v>
      </c>
      <c r="K12" s="8" t="s">
        <v>41</v>
      </c>
      <c r="L12" s="30">
        <f t="shared" si="10"/>
        <v>44782</v>
      </c>
      <c r="M12" s="50"/>
      <c r="N12" s="4"/>
      <c r="O12" s="82">
        <v>9</v>
      </c>
      <c r="P12" s="30">
        <f t="shared" si="3"/>
        <v>44813</v>
      </c>
      <c r="Q12" s="40"/>
      <c r="R12" s="30">
        <f t="shared" si="4"/>
        <v>44843</v>
      </c>
      <c r="S12" s="8"/>
      <c r="T12" s="30">
        <f t="shared" si="5"/>
        <v>44874</v>
      </c>
      <c r="U12" s="55"/>
      <c r="V12" s="30">
        <f t="shared" si="6"/>
        <v>44904</v>
      </c>
      <c r="W12" s="8" t="s">
        <v>37</v>
      </c>
      <c r="X12" s="30">
        <f t="shared" si="7"/>
        <v>44935</v>
      </c>
      <c r="Y12" s="8"/>
      <c r="Z12" s="30">
        <f t="shared" si="8"/>
        <v>44966</v>
      </c>
      <c r="AA12" s="61"/>
      <c r="AF12" s="64" t="s">
        <v>5</v>
      </c>
    </row>
    <row r="13" spans="1:32" ht="17.25" customHeight="1" x14ac:dyDescent="0.2">
      <c r="A13" s="27">
        <f t="shared" si="9"/>
        <v>44630</v>
      </c>
      <c r="B13" s="30">
        <f t="shared" si="9"/>
        <v>44630</v>
      </c>
      <c r="C13" s="36"/>
      <c r="D13" s="30">
        <f t="shared" si="0"/>
        <v>44661</v>
      </c>
      <c r="E13" s="8"/>
      <c r="F13" s="30">
        <f t="shared" si="1"/>
        <v>44691</v>
      </c>
      <c r="G13" s="8" t="s">
        <v>64</v>
      </c>
      <c r="H13" s="30">
        <f t="shared" si="2"/>
        <v>44722</v>
      </c>
      <c r="I13" s="8" t="s">
        <v>34</v>
      </c>
      <c r="J13" s="30">
        <f t="shared" si="10"/>
        <v>44752</v>
      </c>
      <c r="K13" s="8" t="s">
        <v>38</v>
      </c>
      <c r="L13" s="30">
        <f t="shared" si="10"/>
        <v>44783</v>
      </c>
      <c r="M13" s="50"/>
      <c r="N13" s="18"/>
      <c r="O13" s="82">
        <v>10</v>
      </c>
      <c r="P13" s="30">
        <f t="shared" si="3"/>
        <v>44814</v>
      </c>
      <c r="Q13" s="41" t="s">
        <v>14</v>
      </c>
      <c r="R13" s="30">
        <f t="shared" si="4"/>
        <v>44844</v>
      </c>
      <c r="S13" s="44"/>
      <c r="T13" s="30">
        <f t="shared" si="5"/>
        <v>44875</v>
      </c>
      <c r="U13" s="45"/>
      <c r="V13" s="30">
        <f t="shared" si="6"/>
        <v>44905</v>
      </c>
      <c r="W13" s="41"/>
      <c r="X13" s="30">
        <f t="shared" si="7"/>
        <v>44936</v>
      </c>
      <c r="Y13" s="8"/>
      <c r="Z13" s="30">
        <f t="shared" si="8"/>
        <v>44967</v>
      </c>
      <c r="AA13" s="10"/>
      <c r="AF13" s="64" t="s">
        <v>0</v>
      </c>
    </row>
    <row r="14" spans="1:32" ht="17.25" customHeight="1" x14ac:dyDescent="0.2">
      <c r="A14" s="27">
        <f t="shared" si="9"/>
        <v>44631</v>
      </c>
      <c r="B14" s="30">
        <f t="shared" si="9"/>
        <v>44631</v>
      </c>
      <c r="C14" s="37" t="s">
        <v>63</v>
      </c>
      <c r="D14" s="30">
        <f t="shared" si="0"/>
        <v>44662</v>
      </c>
      <c r="E14" s="24"/>
      <c r="F14" s="30">
        <f t="shared" si="1"/>
        <v>44692</v>
      </c>
      <c r="G14" s="20"/>
      <c r="H14" s="30">
        <f t="shared" si="2"/>
        <v>44723</v>
      </c>
      <c r="I14" s="7"/>
      <c r="J14" s="30">
        <f t="shared" si="10"/>
        <v>44753</v>
      </c>
      <c r="K14" s="8" t="s">
        <v>75</v>
      </c>
      <c r="L14" s="35">
        <f t="shared" si="10"/>
        <v>44784</v>
      </c>
      <c r="M14" s="50"/>
      <c r="N14" s="22"/>
      <c r="O14" s="82">
        <v>11</v>
      </c>
      <c r="P14" s="30">
        <f t="shared" si="3"/>
        <v>44815</v>
      </c>
      <c r="Q14" s="8"/>
      <c r="R14" s="30">
        <f t="shared" si="4"/>
        <v>44845</v>
      </c>
      <c r="S14" s="8"/>
      <c r="T14" s="30">
        <f t="shared" si="5"/>
        <v>44876</v>
      </c>
      <c r="U14" s="37" t="s">
        <v>92</v>
      </c>
      <c r="V14" s="30">
        <f t="shared" si="6"/>
        <v>44906</v>
      </c>
      <c r="W14" s="40"/>
      <c r="X14" s="30">
        <f t="shared" si="7"/>
        <v>44937</v>
      </c>
      <c r="Y14" s="40"/>
      <c r="Z14" s="35">
        <f t="shared" si="8"/>
        <v>44968</v>
      </c>
      <c r="AA14" s="10"/>
      <c r="AF14" s="34" t="s">
        <v>1</v>
      </c>
    </row>
    <row r="15" spans="1:32" ht="17.25" customHeight="1" x14ac:dyDescent="0.2">
      <c r="A15" s="27">
        <f t="shared" si="9"/>
        <v>44632</v>
      </c>
      <c r="B15" s="30">
        <f t="shared" si="9"/>
        <v>44632</v>
      </c>
      <c r="C15" s="8"/>
      <c r="D15" s="30">
        <f t="shared" si="0"/>
        <v>44663</v>
      </c>
      <c r="E15" s="8" t="s">
        <v>36</v>
      </c>
      <c r="F15" s="30">
        <f t="shared" si="1"/>
        <v>44693</v>
      </c>
      <c r="G15" s="8"/>
      <c r="H15" s="30">
        <f t="shared" si="2"/>
        <v>44724</v>
      </c>
      <c r="I15" s="95"/>
      <c r="J15" s="30">
        <f t="shared" si="10"/>
        <v>44754</v>
      </c>
      <c r="K15" s="8" t="s">
        <v>39</v>
      </c>
      <c r="L15" s="30">
        <f t="shared" si="10"/>
        <v>44785</v>
      </c>
      <c r="M15" s="50" t="s">
        <v>24</v>
      </c>
      <c r="N15" s="4"/>
      <c r="O15" s="82">
        <v>12</v>
      </c>
      <c r="P15" s="30">
        <f t="shared" si="3"/>
        <v>44816</v>
      </c>
      <c r="Q15" s="41"/>
      <c r="R15" s="30">
        <f t="shared" si="4"/>
        <v>44846</v>
      </c>
      <c r="S15" s="8"/>
      <c r="T15" s="30">
        <f t="shared" si="5"/>
        <v>44877</v>
      </c>
      <c r="U15" s="20"/>
      <c r="V15" s="30">
        <f t="shared" si="6"/>
        <v>44907</v>
      </c>
      <c r="W15" s="40"/>
      <c r="X15" s="30">
        <f t="shared" si="7"/>
        <v>44938</v>
      </c>
      <c r="Y15" s="42"/>
      <c r="Z15" s="30">
        <f t="shared" si="8"/>
        <v>44969</v>
      </c>
      <c r="AA15" s="10"/>
      <c r="AF15" s="34" t="s">
        <v>13</v>
      </c>
    </row>
    <row r="16" spans="1:32" ht="17.25" customHeight="1" x14ac:dyDescent="0.2">
      <c r="A16" s="27">
        <f t="shared" si="9"/>
        <v>44633</v>
      </c>
      <c r="B16" s="30">
        <f t="shared" si="9"/>
        <v>44633</v>
      </c>
      <c r="C16" s="37"/>
      <c r="D16" s="30">
        <f t="shared" si="0"/>
        <v>44664</v>
      </c>
      <c r="E16" s="20"/>
      <c r="F16" s="30">
        <f t="shared" si="1"/>
        <v>44694</v>
      </c>
      <c r="G16" s="8" t="s">
        <v>65</v>
      </c>
      <c r="H16" s="30">
        <f t="shared" si="2"/>
        <v>44725</v>
      </c>
      <c r="I16" s="8"/>
      <c r="J16" s="30">
        <f t="shared" si="10"/>
        <v>44755</v>
      </c>
      <c r="K16" s="8" t="s">
        <v>39</v>
      </c>
      <c r="L16" s="30">
        <f t="shared" si="10"/>
        <v>44786</v>
      </c>
      <c r="M16" s="50"/>
      <c r="N16" s="4"/>
      <c r="O16" s="82">
        <v>13</v>
      </c>
      <c r="P16" s="30">
        <f t="shared" si="3"/>
        <v>44817</v>
      </c>
      <c r="Q16" s="8" t="s">
        <v>85</v>
      </c>
      <c r="R16" s="30">
        <f t="shared" si="4"/>
        <v>44847</v>
      </c>
      <c r="S16" s="20"/>
      <c r="T16" s="30">
        <f t="shared" si="5"/>
        <v>44878</v>
      </c>
      <c r="U16" s="42"/>
      <c r="V16" s="30">
        <f t="shared" si="6"/>
        <v>44908</v>
      </c>
      <c r="W16" s="20"/>
      <c r="X16" s="30">
        <f t="shared" si="7"/>
        <v>44939</v>
      </c>
      <c r="Y16" s="40"/>
      <c r="Z16" s="30">
        <f t="shared" si="8"/>
        <v>44970</v>
      </c>
      <c r="AA16" s="10"/>
      <c r="AF16" s="34" t="s">
        <v>15</v>
      </c>
    </row>
    <row r="17" spans="1:32" ht="17.25" customHeight="1" x14ac:dyDescent="0.2">
      <c r="A17" s="27">
        <f t="shared" si="9"/>
        <v>44634</v>
      </c>
      <c r="B17" s="30">
        <f t="shared" si="9"/>
        <v>44634</v>
      </c>
      <c r="C17" s="37"/>
      <c r="D17" s="30">
        <f t="shared" si="0"/>
        <v>44665</v>
      </c>
      <c r="E17" s="8"/>
      <c r="F17" s="30">
        <f t="shared" si="1"/>
        <v>44695</v>
      </c>
      <c r="G17" s="8" t="s">
        <v>66</v>
      </c>
      <c r="H17" s="30">
        <f t="shared" si="2"/>
        <v>44726</v>
      </c>
      <c r="I17" s="8"/>
      <c r="J17" s="30">
        <f t="shared" si="10"/>
        <v>44756</v>
      </c>
      <c r="K17" s="8" t="s">
        <v>76</v>
      </c>
      <c r="L17" s="30">
        <f t="shared" si="10"/>
        <v>44787</v>
      </c>
      <c r="M17" s="51"/>
      <c r="N17" s="4"/>
      <c r="O17" s="82">
        <v>14</v>
      </c>
      <c r="P17" s="30">
        <f t="shared" si="3"/>
        <v>44818</v>
      </c>
      <c r="Q17" s="41"/>
      <c r="R17" s="30">
        <f t="shared" si="4"/>
        <v>44848</v>
      </c>
      <c r="S17" s="9" t="s">
        <v>90</v>
      </c>
      <c r="T17" s="30">
        <f t="shared" si="5"/>
        <v>44879</v>
      </c>
      <c r="U17" s="8"/>
      <c r="V17" s="30">
        <f t="shared" si="6"/>
        <v>44909</v>
      </c>
      <c r="W17" s="42"/>
      <c r="X17" s="30">
        <f t="shared" si="7"/>
        <v>44940</v>
      </c>
      <c r="Y17" s="8"/>
      <c r="Z17" s="30">
        <f t="shared" si="8"/>
        <v>44971</v>
      </c>
      <c r="AA17" s="10"/>
      <c r="AF17" s="34" t="s">
        <v>2</v>
      </c>
    </row>
    <row r="18" spans="1:32" ht="17.25" customHeight="1" x14ac:dyDescent="0.2">
      <c r="A18" s="27">
        <f t="shared" si="9"/>
        <v>44635</v>
      </c>
      <c r="B18" s="30">
        <f t="shared" si="9"/>
        <v>44635</v>
      </c>
      <c r="C18" s="40"/>
      <c r="D18" s="30">
        <f t="shared" si="0"/>
        <v>44666</v>
      </c>
      <c r="E18" s="8"/>
      <c r="F18" s="30">
        <f t="shared" si="1"/>
        <v>44696</v>
      </c>
      <c r="G18" s="8" t="s">
        <v>44</v>
      </c>
      <c r="H18" s="30">
        <f t="shared" si="2"/>
        <v>44727</v>
      </c>
      <c r="I18" s="37"/>
      <c r="J18" s="30">
        <f t="shared" si="10"/>
        <v>44757</v>
      </c>
      <c r="K18" s="8" t="s">
        <v>76</v>
      </c>
      <c r="L18" s="30">
        <f t="shared" si="10"/>
        <v>44788</v>
      </c>
      <c r="M18" s="20"/>
      <c r="N18" s="4"/>
      <c r="O18" s="82">
        <v>15</v>
      </c>
      <c r="P18" s="30">
        <f t="shared" si="3"/>
        <v>44819</v>
      </c>
      <c r="Q18" s="8"/>
      <c r="R18" s="30">
        <f t="shared" si="4"/>
        <v>44849</v>
      </c>
      <c r="S18" s="44" t="s">
        <v>91</v>
      </c>
      <c r="T18" s="30">
        <f t="shared" si="5"/>
        <v>44880</v>
      </c>
      <c r="U18" s="8"/>
      <c r="V18" s="30">
        <f t="shared" si="6"/>
        <v>44910</v>
      </c>
      <c r="W18" s="20"/>
      <c r="X18" s="30">
        <f t="shared" si="7"/>
        <v>44941</v>
      </c>
      <c r="Y18" s="40"/>
      <c r="Z18" s="30">
        <f t="shared" si="8"/>
        <v>44972</v>
      </c>
      <c r="AA18" s="61"/>
      <c r="AF18" s="33" t="s">
        <v>6</v>
      </c>
    </row>
    <row r="19" spans="1:32" ht="17.25" customHeight="1" x14ac:dyDescent="0.2">
      <c r="A19" s="27">
        <f t="shared" si="9"/>
        <v>44636</v>
      </c>
      <c r="B19" s="30">
        <f t="shared" si="9"/>
        <v>44636</v>
      </c>
      <c r="C19" s="42"/>
      <c r="D19" s="30">
        <f t="shared" si="0"/>
        <v>44667</v>
      </c>
      <c r="E19" s="42"/>
      <c r="F19" s="30">
        <f t="shared" si="1"/>
        <v>44697</v>
      </c>
      <c r="G19" s="8"/>
      <c r="H19" s="30">
        <f t="shared" si="2"/>
        <v>44728</v>
      </c>
      <c r="I19" s="42"/>
      <c r="J19" s="30">
        <f t="shared" si="10"/>
        <v>44758</v>
      </c>
      <c r="K19" s="8" t="s">
        <v>12</v>
      </c>
      <c r="L19" s="30">
        <f t="shared" si="10"/>
        <v>44789</v>
      </c>
      <c r="M19" s="49"/>
      <c r="N19" s="4"/>
      <c r="O19" s="82">
        <v>16</v>
      </c>
      <c r="P19" s="30">
        <f t="shared" si="3"/>
        <v>44820</v>
      </c>
      <c r="Q19" s="8" t="s">
        <v>87</v>
      </c>
      <c r="R19" s="30">
        <f t="shared" si="4"/>
        <v>44850</v>
      </c>
      <c r="S19" s="8" t="s">
        <v>40</v>
      </c>
      <c r="T19" s="30">
        <f t="shared" si="5"/>
        <v>44881</v>
      </c>
      <c r="U19" s="55"/>
      <c r="V19" s="30">
        <f t="shared" si="6"/>
        <v>44911</v>
      </c>
      <c r="W19" s="44" t="s">
        <v>35</v>
      </c>
      <c r="X19" s="30">
        <f t="shared" si="7"/>
        <v>44942</v>
      </c>
      <c r="Y19" s="40"/>
      <c r="Z19" s="30">
        <f t="shared" si="8"/>
        <v>44973</v>
      </c>
      <c r="AA19" s="10"/>
      <c r="AF19" s="34" t="s">
        <v>5</v>
      </c>
    </row>
    <row r="20" spans="1:32" ht="17.25" customHeight="1" x14ac:dyDescent="0.2">
      <c r="A20" s="27">
        <f t="shared" si="9"/>
        <v>44637</v>
      </c>
      <c r="B20" s="30">
        <f t="shared" si="9"/>
        <v>44637</v>
      </c>
      <c r="C20" s="37" t="s">
        <v>16</v>
      </c>
      <c r="D20" s="30">
        <f t="shared" si="0"/>
        <v>44668</v>
      </c>
      <c r="E20" s="96"/>
      <c r="F20" s="30">
        <f t="shared" si="1"/>
        <v>44698</v>
      </c>
      <c r="G20" s="8"/>
      <c r="H20" s="30">
        <f t="shared" si="2"/>
        <v>44729</v>
      </c>
      <c r="I20" s="8" t="s">
        <v>72</v>
      </c>
      <c r="J20" s="30">
        <f t="shared" si="10"/>
        <v>44759</v>
      </c>
      <c r="K20" s="8" t="s">
        <v>12</v>
      </c>
      <c r="L20" s="30">
        <f t="shared" si="10"/>
        <v>44790</v>
      </c>
      <c r="M20" s="49"/>
      <c r="N20" s="4"/>
      <c r="O20" s="82">
        <v>17</v>
      </c>
      <c r="P20" s="30">
        <f t="shared" si="3"/>
        <v>44821</v>
      </c>
      <c r="Q20" s="8" t="s">
        <v>88</v>
      </c>
      <c r="R20" s="30">
        <f t="shared" si="4"/>
        <v>44851</v>
      </c>
      <c r="S20" s="44"/>
      <c r="T20" s="30">
        <f t="shared" si="5"/>
        <v>44882</v>
      </c>
      <c r="U20" s="20"/>
      <c r="V20" s="30">
        <f t="shared" si="6"/>
        <v>44912</v>
      </c>
      <c r="W20" s="8"/>
      <c r="X20" s="30">
        <f t="shared" si="7"/>
        <v>44943</v>
      </c>
      <c r="Y20" s="40"/>
      <c r="Z20" s="30">
        <f t="shared" si="8"/>
        <v>44974</v>
      </c>
      <c r="AA20" s="10" t="s">
        <v>95</v>
      </c>
      <c r="AF20" s="34" t="s">
        <v>0</v>
      </c>
    </row>
    <row r="21" spans="1:32" ht="17.25" customHeight="1" x14ac:dyDescent="0.2">
      <c r="A21" s="27">
        <f t="shared" si="9"/>
        <v>44638</v>
      </c>
      <c r="B21" s="30">
        <f t="shared" si="9"/>
        <v>44638</v>
      </c>
      <c r="C21" s="97"/>
      <c r="D21" s="30">
        <f t="shared" si="0"/>
        <v>44669</v>
      </c>
      <c r="E21" s="89"/>
      <c r="F21" s="30">
        <f t="shared" si="1"/>
        <v>44699</v>
      </c>
      <c r="G21" s="8"/>
      <c r="H21" s="30">
        <f t="shared" si="2"/>
        <v>44730</v>
      </c>
      <c r="I21" s="8"/>
      <c r="J21" s="30">
        <f t="shared" si="10"/>
        <v>44760</v>
      </c>
      <c r="K21" s="8" t="s">
        <v>76</v>
      </c>
      <c r="L21" s="30">
        <f t="shared" si="10"/>
        <v>44791</v>
      </c>
      <c r="M21" s="49" t="s">
        <v>96</v>
      </c>
      <c r="N21" s="4"/>
      <c r="O21" s="82">
        <v>18</v>
      </c>
      <c r="P21" s="30">
        <f t="shared" si="3"/>
        <v>44822</v>
      </c>
      <c r="Q21" s="8" t="s">
        <v>89</v>
      </c>
      <c r="R21" s="30">
        <f t="shared" si="4"/>
        <v>44852</v>
      </c>
      <c r="S21" s="8"/>
      <c r="T21" s="30">
        <f t="shared" si="5"/>
        <v>44883</v>
      </c>
      <c r="U21" s="45" t="s">
        <v>31</v>
      </c>
      <c r="V21" s="30">
        <f t="shared" si="6"/>
        <v>44913</v>
      </c>
      <c r="W21" s="42"/>
      <c r="X21" s="30">
        <f t="shared" si="7"/>
        <v>44944</v>
      </c>
      <c r="Y21" s="40"/>
      <c r="Z21" s="30">
        <f t="shared" si="8"/>
        <v>44975</v>
      </c>
      <c r="AA21" s="10"/>
      <c r="AF21" s="34" t="s">
        <v>1</v>
      </c>
    </row>
    <row r="22" spans="1:32" ht="17.25" customHeight="1" x14ac:dyDescent="0.2">
      <c r="A22" s="27">
        <f t="shared" ref="A22:B34" si="11">A21+1</f>
        <v>44639</v>
      </c>
      <c r="B22" s="30">
        <f t="shared" si="11"/>
        <v>44639</v>
      </c>
      <c r="C22" s="37"/>
      <c r="D22" s="30">
        <f t="shared" si="0"/>
        <v>44670</v>
      </c>
      <c r="E22" s="8"/>
      <c r="F22" s="30">
        <f t="shared" si="1"/>
        <v>44700</v>
      </c>
      <c r="G22" s="8"/>
      <c r="H22" s="30">
        <f t="shared" si="2"/>
        <v>44731</v>
      </c>
      <c r="I22" s="8"/>
      <c r="J22" s="30">
        <f t="shared" ref="J22:J24" si="12">J21+1</f>
        <v>44761</v>
      </c>
      <c r="K22" s="103" t="s">
        <v>77</v>
      </c>
      <c r="L22" s="30">
        <f t="shared" ref="J22:L34" si="13">L21+1</f>
        <v>44792</v>
      </c>
      <c r="M22" s="49"/>
      <c r="N22" s="4"/>
      <c r="O22" s="82">
        <v>19</v>
      </c>
      <c r="P22" s="30">
        <f t="shared" si="3"/>
        <v>44823</v>
      </c>
      <c r="Q22" s="8"/>
      <c r="R22" s="30">
        <f t="shared" si="4"/>
        <v>44853</v>
      </c>
      <c r="S22" s="8"/>
      <c r="T22" s="30">
        <f t="shared" si="5"/>
        <v>44884</v>
      </c>
      <c r="U22" s="20"/>
      <c r="V22" s="30">
        <f t="shared" si="6"/>
        <v>44914</v>
      </c>
      <c r="W22" s="8"/>
      <c r="X22" s="30">
        <f t="shared" si="7"/>
        <v>44945</v>
      </c>
      <c r="Y22" s="40"/>
      <c r="Z22" s="30">
        <f t="shared" si="8"/>
        <v>44976</v>
      </c>
      <c r="AA22" s="10"/>
      <c r="AF22" s="34" t="s">
        <v>13</v>
      </c>
    </row>
    <row r="23" spans="1:32" ht="17.25" customHeight="1" x14ac:dyDescent="0.2">
      <c r="A23" s="27">
        <f t="shared" si="11"/>
        <v>44640</v>
      </c>
      <c r="B23" s="30">
        <f>B22+1</f>
        <v>44640</v>
      </c>
      <c r="D23" s="30">
        <f t="shared" si="0"/>
        <v>44671</v>
      </c>
      <c r="E23" s="8"/>
      <c r="F23" s="30">
        <f t="shared" si="1"/>
        <v>44701</v>
      </c>
      <c r="G23" s="8"/>
      <c r="H23" s="30">
        <f t="shared" si="2"/>
        <v>44732</v>
      </c>
      <c r="I23" s="8"/>
      <c r="J23" s="30">
        <f t="shared" si="12"/>
        <v>44762</v>
      </c>
      <c r="K23" s="8" t="s">
        <v>11</v>
      </c>
      <c r="L23" s="30">
        <f t="shared" si="13"/>
        <v>44793</v>
      </c>
      <c r="M23" s="50"/>
      <c r="N23" s="4"/>
      <c r="O23" s="82">
        <v>20</v>
      </c>
      <c r="P23" s="30">
        <f t="shared" si="3"/>
        <v>44824</v>
      </c>
      <c r="Q23" s="8"/>
      <c r="R23" s="30">
        <f t="shared" si="4"/>
        <v>44854</v>
      </c>
      <c r="S23" s="42"/>
      <c r="T23" s="30">
        <f t="shared" si="5"/>
        <v>44885</v>
      </c>
      <c r="U23" s="8"/>
      <c r="V23" s="30">
        <f t="shared" si="6"/>
        <v>44915</v>
      </c>
      <c r="W23" s="20"/>
      <c r="X23" s="30">
        <f t="shared" si="7"/>
        <v>44946</v>
      </c>
      <c r="Y23" s="40"/>
      <c r="Z23" s="30">
        <f t="shared" si="8"/>
        <v>44977</v>
      </c>
      <c r="AA23" s="61"/>
      <c r="AF23" s="34" t="s">
        <v>15</v>
      </c>
    </row>
    <row r="24" spans="1:32" ht="17.25" customHeight="1" x14ac:dyDescent="0.2">
      <c r="A24" s="27">
        <f t="shared" si="11"/>
        <v>44641</v>
      </c>
      <c r="B24" s="30">
        <f>B23+1</f>
        <v>44641</v>
      </c>
      <c r="C24" s="37"/>
      <c r="D24" s="30">
        <f t="shared" si="0"/>
        <v>44672</v>
      </c>
      <c r="E24" s="8"/>
      <c r="F24" s="30">
        <f t="shared" si="1"/>
        <v>44702</v>
      </c>
      <c r="G24" s="8" t="s">
        <v>4</v>
      </c>
      <c r="H24" s="30">
        <f t="shared" si="2"/>
        <v>44733</v>
      </c>
      <c r="I24" s="42"/>
      <c r="J24" s="30">
        <f t="shared" si="12"/>
        <v>44763</v>
      </c>
      <c r="L24" s="30">
        <f t="shared" si="13"/>
        <v>44794</v>
      </c>
      <c r="M24" s="10"/>
      <c r="N24" s="4"/>
      <c r="O24" s="82">
        <v>21</v>
      </c>
      <c r="P24" s="30">
        <f t="shared" si="3"/>
        <v>44825</v>
      </c>
      <c r="Q24" s="8" t="s">
        <v>109</v>
      </c>
      <c r="R24" s="30">
        <f t="shared" si="4"/>
        <v>44855</v>
      </c>
      <c r="S24" s="20"/>
      <c r="T24" s="30">
        <f t="shared" si="5"/>
        <v>44886</v>
      </c>
      <c r="U24" s="37"/>
      <c r="V24" s="30">
        <f t="shared" si="6"/>
        <v>44916</v>
      </c>
      <c r="W24" s="56"/>
      <c r="X24" s="30">
        <f t="shared" si="7"/>
        <v>44947</v>
      </c>
      <c r="Y24" s="58"/>
      <c r="Z24" s="30">
        <f t="shared" si="8"/>
        <v>44978</v>
      </c>
      <c r="AA24" s="60"/>
      <c r="AF24" s="34" t="s">
        <v>2</v>
      </c>
    </row>
    <row r="25" spans="1:32" ht="17.25" customHeight="1" x14ac:dyDescent="0.2">
      <c r="A25" s="27">
        <f t="shared" si="11"/>
        <v>44642</v>
      </c>
      <c r="B25" s="30">
        <f>B24+1</f>
        <v>44642</v>
      </c>
      <c r="C25" s="8"/>
      <c r="D25" s="30">
        <f t="shared" si="0"/>
        <v>44673</v>
      </c>
      <c r="E25" s="8" t="s">
        <v>33</v>
      </c>
      <c r="F25" s="30">
        <f t="shared" si="1"/>
        <v>44703</v>
      </c>
      <c r="G25" s="88" t="s">
        <v>102</v>
      </c>
      <c r="H25" s="30">
        <f t="shared" si="2"/>
        <v>44734</v>
      </c>
      <c r="I25" s="20"/>
      <c r="J25" s="30">
        <f t="shared" si="13"/>
        <v>44764</v>
      </c>
      <c r="K25" s="103" t="s">
        <v>94</v>
      </c>
      <c r="L25" s="30">
        <f t="shared" si="13"/>
        <v>44795</v>
      </c>
      <c r="M25" s="10" t="s">
        <v>98</v>
      </c>
      <c r="N25" s="4"/>
      <c r="O25" s="82">
        <v>22</v>
      </c>
      <c r="P25" s="30">
        <f t="shared" si="3"/>
        <v>44826</v>
      </c>
      <c r="Q25" s="8"/>
      <c r="R25" s="30">
        <f t="shared" si="4"/>
        <v>44856</v>
      </c>
      <c r="S25" s="44" t="s">
        <v>91</v>
      </c>
      <c r="T25" s="30">
        <f t="shared" si="5"/>
        <v>44887</v>
      </c>
      <c r="U25" s="37"/>
      <c r="V25" s="30">
        <f t="shared" si="6"/>
        <v>44917</v>
      </c>
      <c r="W25" s="40"/>
      <c r="X25" s="30">
        <f t="shared" si="7"/>
        <v>44948</v>
      </c>
      <c r="Y25" s="40"/>
      <c r="Z25" s="30">
        <f t="shared" si="8"/>
        <v>44979</v>
      </c>
      <c r="AA25" s="61"/>
      <c r="AF25" s="33" t="s">
        <v>6</v>
      </c>
    </row>
    <row r="26" spans="1:32" ht="17.25" customHeight="1" x14ac:dyDescent="0.2">
      <c r="A26" s="27">
        <f t="shared" si="11"/>
        <v>44643</v>
      </c>
      <c r="B26" s="30">
        <f>B25+1</f>
        <v>44643</v>
      </c>
      <c r="C26" s="8" t="s">
        <v>62</v>
      </c>
      <c r="D26" s="30">
        <f t="shared" si="0"/>
        <v>44674</v>
      </c>
      <c r="E26" s="42" t="s">
        <v>46</v>
      </c>
      <c r="F26" s="30">
        <f t="shared" si="1"/>
        <v>44704</v>
      </c>
      <c r="G26" s="41"/>
      <c r="H26" s="30">
        <f t="shared" si="2"/>
        <v>44735</v>
      </c>
      <c r="I26" s="8"/>
      <c r="J26" s="30">
        <f t="shared" si="13"/>
        <v>44765</v>
      </c>
      <c r="K26" s="8" t="s">
        <v>78</v>
      </c>
      <c r="L26" s="30">
        <f t="shared" si="13"/>
        <v>44796</v>
      </c>
      <c r="M26" s="41"/>
      <c r="N26" s="4"/>
      <c r="O26" s="82">
        <v>23</v>
      </c>
      <c r="P26" s="30">
        <f t="shared" si="3"/>
        <v>44827</v>
      </c>
      <c r="Q26" s="8" t="s">
        <v>4</v>
      </c>
      <c r="R26" s="30">
        <f t="shared" si="4"/>
        <v>44857</v>
      </c>
      <c r="S26" s="8" t="s">
        <v>40</v>
      </c>
      <c r="T26" s="35">
        <f t="shared" si="5"/>
        <v>44888</v>
      </c>
      <c r="U26" s="8"/>
      <c r="V26" s="30">
        <f t="shared" si="6"/>
        <v>44918</v>
      </c>
      <c r="W26" s="8"/>
      <c r="X26" s="30">
        <f t="shared" si="7"/>
        <v>44949</v>
      </c>
      <c r="Y26" s="40"/>
      <c r="Z26" s="30">
        <f t="shared" si="8"/>
        <v>44980</v>
      </c>
      <c r="AA26" s="61"/>
      <c r="AF26" s="34" t="s">
        <v>5</v>
      </c>
    </row>
    <row r="27" spans="1:32" ht="17.25" customHeight="1" x14ac:dyDescent="0.2">
      <c r="A27" s="27">
        <f t="shared" si="11"/>
        <v>44644</v>
      </c>
      <c r="B27" s="30">
        <f t="shared" si="11"/>
        <v>44644</v>
      </c>
      <c r="C27" s="42"/>
      <c r="D27" s="30">
        <f t="shared" si="0"/>
        <v>44675</v>
      </c>
      <c r="E27" s="47"/>
      <c r="F27" s="30">
        <f t="shared" si="1"/>
        <v>44705</v>
      </c>
      <c r="G27" s="41"/>
      <c r="H27" s="30">
        <f t="shared" si="2"/>
        <v>44736</v>
      </c>
      <c r="I27" s="8"/>
      <c r="J27" s="30">
        <f t="shared" si="13"/>
        <v>44766</v>
      </c>
      <c r="K27" s="8" t="s">
        <v>78</v>
      </c>
      <c r="L27" s="30">
        <f t="shared" si="13"/>
        <v>44797</v>
      </c>
      <c r="M27" s="98"/>
      <c r="N27" s="4"/>
      <c r="O27" s="82">
        <v>24</v>
      </c>
      <c r="P27" s="30">
        <f t="shared" si="3"/>
        <v>44828</v>
      </c>
      <c r="Q27" s="8" t="s">
        <v>45</v>
      </c>
      <c r="R27" s="30">
        <f t="shared" si="4"/>
        <v>44858</v>
      </c>
      <c r="S27" s="8"/>
      <c r="T27" s="30">
        <f t="shared" si="5"/>
        <v>44889</v>
      </c>
      <c r="U27" s="8"/>
      <c r="V27" s="30">
        <f t="shared" si="6"/>
        <v>44919</v>
      </c>
      <c r="W27" s="40"/>
      <c r="X27" s="30">
        <f t="shared" si="7"/>
        <v>44950</v>
      </c>
      <c r="Y27" s="40"/>
      <c r="Z27" s="30">
        <f t="shared" si="8"/>
        <v>44981</v>
      </c>
      <c r="AA27" s="61"/>
      <c r="AF27" s="34" t="s">
        <v>0</v>
      </c>
    </row>
    <row r="28" spans="1:32" ht="17.25" customHeight="1" x14ac:dyDescent="0.2">
      <c r="A28" s="27">
        <f t="shared" si="11"/>
        <v>44645</v>
      </c>
      <c r="B28" s="30">
        <f t="shared" si="11"/>
        <v>44645</v>
      </c>
      <c r="C28" s="55"/>
      <c r="D28" s="30">
        <f t="shared" si="0"/>
        <v>44676</v>
      </c>
      <c r="E28" s="42"/>
      <c r="F28" s="30">
        <f t="shared" si="1"/>
        <v>44706</v>
      </c>
      <c r="G28" s="94"/>
      <c r="H28" s="30">
        <f t="shared" si="2"/>
        <v>44737</v>
      </c>
      <c r="I28" s="8" t="s">
        <v>73</v>
      </c>
      <c r="J28" s="30">
        <f t="shared" si="13"/>
        <v>44767</v>
      </c>
      <c r="K28" s="8" t="s">
        <v>79</v>
      </c>
      <c r="L28" s="30">
        <f t="shared" si="13"/>
        <v>44798</v>
      </c>
      <c r="M28" s="104" t="s">
        <v>86</v>
      </c>
      <c r="N28" s="23"/>
      <c r="O28" s="82">
        <v>25</v>
      </c>
      <c r="P28" s="30">
        <f t="shared" si="3"/>
        <v>44829</v>
      </c>
      <c r="Q28" s="8"/>
      <c r="R28" s="30">
        <f t="shared" si="4"/>
        <v>44859</v>
      </c>
      <c r="S28" s="20"/>
      <c r="T28" s="30">
        <f t="shared" si="5"/>
        <v>44890</v>
      </c>
      <c r="U28" s="44"/>
      <c r="V28" s="30">
        <f t="shared" si="6"/>
        <v>44920</v>
      </c>
      <c r="W28" s="8"/>
      <c r="X28" s="30">
        <f t="shared" si="7"/>
        <v>44951</v>
      </c>
      <c r="Y28" s="40"/>
      <c r="Z28" s="30">
        <f t="shared" si="8"/>
        <v>44982</v>
      </c>
      <c r="AA28" s="61"/>
      <c r="AF28" s="34" t="s">
        <v>1</v>
      </c>
    </row>
    <row r="29" spans="1:32" ht="17.25" customHeight="1" x14ac:dyDescent="0.2">
      <c r="A29" s="27">
        <f t="shared" si="11"/>
        <v>44646</v>
      </c>
      <c r="B29" s="30">
        <f t="shared" si="11"/>
        <v>44646</v>
      </c>
      <c r="C29" s="37" t="s">
        <v>47</v>
      </c>
      <c r="D29" s="30">
        <f t="shared" si="0"/>
        <v>44677</v>
      </c>
      <c r="E29" s="47"/>
      <c r="F29" s="30">
        <f t="shared" si="1"/>
        <v>44707</v>
      </c>
      <c r="G29" s="37" t="s">
        <v>68</v>
      </c>
      <c r="H29" s="30">
        <f t="shared" si="2"/>
        <v>44738</v>
      </c>
      <c r="I29" s="8"/>
      <c r="J29" s="30">
        <f t="shared" si="13"/>
        <v>44768</v>
      </c>
      <c r="K29" s="8" t="s">
        <v>82</v>
      </c>
      <c r="L29" s="30">
        <f t="shared" si="13"/>
        <v>44799</v>
      </c>
      <c r="M29" s="10"/>
      <c r="N29" s="4"/>
      <c r="O29" s="82">
        <v>26</v>
      </c>
      <c r="P29" s="30">
        <f t="shared" si="3"/>
        <v>44830</v>
      </c>
      <c r="Q29" s="8"/>
      <c r="R29" s="30">
        <f t="shared" si="4"/>
        <v>44860</v>
      </c>
      <c r="S29" s="8"/>
      <c r="T29" s="30">
        <f t="shared" si="5"/>
        <v>44891</v>
      </c>
      <c r="U29" s="8" t="s">
        <v>7</v>
      </c>
      <c r="V29" s="30">
        <f t="shared" si="6"/>
        <v>44921</v>
      </c>
      <c r="W29" s="8"/>
      <c r="X29" s="30">
        <f t="shared" si="7"/>
        <v>44952</v>
      </c>
      <c r="Y29" s="40"/>
      <c r="Z29" s="30">
        <f t="shared" si="8"/>
        <v>44983</v>
      </c>
      <c r="AA29" s="61"/>
      <c r="AF29" s="34" t="s">
        <v>13</v>
      </c>
    </row>
    <row r="30" spans="1:32" ht="17.25" customHeight="1" x14ac:dyDescent="0.2">
      <c r="A30" s="27">
        <f t="shared" si="11"/>
        <v>44647</v>
      </c>
      <c r="B30" s="30">
        <f t="shared" si="11"/>
        <v>44647</v>
      </c>
      <c r="C30" s="37"/>
      <c r="D30" s="30">
        <f t="shared" si="0"/>
        <v>44678</v>
      </c>
      <c r="E30" s="47"/>
      <c r="F30" s="30">
        <f t="shared" si="1"/>
        <v>44708</v>
      </c>
      <c r="G30" s="37" t="s">
        <v>93</v>
      </c>
      <c r="H30" s="30">
        <f t="shared" si="2"/>
        <v>44739</v>
      </c>
      <c r="I30" s="8"/>
      <c r="J30" s="30">
        <f t="shared" si="13"/>
        <v>44769</v>
      </c>
      <c r="K30" s="8" t="s">
        <v>80</v>
      </c>
      <c r="L30" s="30">
        <f t="shared" si="13"/>
        <v>44800</v>
      </c>
      <c r="M30" s="41" t="s">
        <v>14</v>
      </c>
      <c r="N30" s="4"/>
      <c r="O30" s="82">
        <v>27</v>
      </c>
      <c r="P30" s="30">
        <f t="shared" si="3"/>
        <v>44831</v>
      </c>
      <c r="R30" s="30">
        <f t="shared" si="4"/>
        <v>44861</v>
      </c>
      <c r="S30" s="42"/>
      <c r="T30" s="30">
        <f t="shared" si="5"/>
        <v>44892</v>
      </c>
      <c r="U30" s="44"/>
      <c r="V30" s="30">
        <f t="shared" si="6"/>
        <v>44922</v>
      </c>
      <c r="W30" s="40"/>
      <c r="X30" s="30">
        <f t="shared" si="7"/>
        <v>44953</v>
      </c>
      <c r="Y30" s="40"/>
      <c r="Z30" s="30">
        <f t="shared" si="8"/>
        <v>44984</v>
      </c>
      <c r="AA30" s="61"/>
      <c r="AF30" s="34" t="s">
        <v>15</v>
      </c>
    </row>
    <row r="31" spans="1:32" ht="17.25" customHeight="1" x14ac:dyDescent="0.2">
      <c r="A31" s="27">
        <f t="shared" si="11"/>
        <v>44648</v>
      </c>
      <c r="B31" s="30">
        <f t="shared" si="11"/>
        <v>44648</v>
      </c>
      <c r="C31" s="37"/>
      <c r="D31" s="30">
        <f t="shared" si="0"/>
        <v>44679</v>
      </c>
      <c r="E31" s="20"/>
      <c r="F31" s="30">
        <f t="shared" si="1"/>
        <v>44709</v>
      </c>
      <c r="G31" s="7" t="s">
        <v>103</v>
      </c>
      <c r="H31" s="30">
        <f t="shared" si="2"/>
        <v>44740</v>
      </c>
      <c r="I31" s="20"/>
      <c r="J31" s="30">
        <f t="shared" si="13"/>
        <v>44770</v>
      </c>
      <c r="K31" s="8" t="s">
        <v>79</v>
      </c>
      <c r="L31" s="30">
        <f t="shared" si="13"/>
        <v>44801</v>
      </c>
      <c r="M31" s="40"/>
      <c r="N31" s="4"/>
      <c r="O31" s="82">
        <v>28</v>
      </c>
      <c r="P31" s="30">
        <f t="shared" si="3"/>
        <v>44832</v>
      </c>
      <c r="Q31" s="8"/>
      <c r="R31" s="30">
        <f t="shared" si="4"/>
        <v>44862</v>
      </c>
      <c r="S31" s="20"/>
      <c r="T31" s="30">
        <f t="shared" si="5"/>
        <v>44893</v>
      </c>
      <c r="U31" s="8"/>
      <c r="V31" s="30">
        <f t="shared" si="6"/>
        <v>44923</v>
      </c>
      <c r="W31" s="19"/>
      <c r="X31" s="30">
        <f t="shared" si="7"/>
        <v>44954</v>
      </c>
      <c r="Y31" s="40"/>
      <c r="Z31" s="30">
        <f t="shared" si="8"/>
        <v>44985</v>
      </c>
      <c r="AA31" s="10"/>
      <c r="AF31" s="34" t="s">
        <v>2</v>
      </c>
    </row>
    <row r="32" spans="1:32" ht="17.25" customHeight="1" x14ac:dyDescent="0.2">
      <c r="A32" s="27">
        <f t="shared" si="11"/>
        <v>44649</v>
      </c>
      <c r="B32" s="30">
        <f t="shared" si="11"/>
        <v>44649</v>
      </c>
      <c r="C32" s="43"/>
      <c r="D32" s="35">
        <f t="shared" si="0"/>
        <v>44680</v>
      </c>
      <c r="E32" s="41" t="s">
        <v>14</v>
      </c>
      <c r="F32" s="30">
        <f t="shared" si="1"/>
        <v>44710</v>
      </c>
      <c r="G32" s="7" t="s">
        <v>103</v>
      </c>
      <c r="H32" s="30">
        <f t="shared" si="2"/>
        <v>44741</v>
      </c>
      <c r="I32" s="20"/>
      <c r="J32" s="30">
        <f t="shared" si="13"/>
        <v>44771</v>
      </c>
      <c r="K32" s="8" t="s">
        <v>79</v>
      </c>
      <c r="L32" s="30">
        <f t="shared" si="13"/>
        <v>44802</v>
      </c>
      <c r="M32" s="41"/>
      <c r="N32" s="4"/>
      <c r="O32" s="82">
        <v>29</v>
      </c>
      <c r="P32" s="30">
        <f t="shared" si="3"/>
        <v>44833</v>
      </c>
      <c r="Q32" s="8"/>
      <c r="R32" s="30">
        <f t="shared" si="4"/>
        <v>44863</v>
      </c>
      <c r="S32" s="20"/>
      <c r="T32" s="30">
        <f t="shared" si="5"/>
        <v>44894</v>
      </c>
      <c r="U32" s="8"/>
      <c r="V32" s="30">
        <f t="shared" si="6"/>
        <v>44924</v>
      </c>
      <c r="W32" s="42"/>
      <c r="X32" s="30">
        <f t="shared" si="7"/>
        <v>44955</v>
      </c>
      <c r="Y32" s="40"/>
      <c r="Z32" s="30">
        <f t="shared" si="8"/>
        <v>44986</v>
      </c>
      <c r="AA32" s="61"/>
      <c r="AF32" s="33" t="s">
        <v>6</v>
      </c>
    </row>
    <row r="33" spans="1:32" ht="17.25" customHeight="1" x14ac:dyDescent="0.2">
      <c r="A33" s="27">
        <f t="shared" si="11"/>
        <v>44650</v>
      </c>
      <c r="B33" s="30">
        <f t="shared" si="11"/>
        <v>44650</v>
      </c>
      <c r="C33" s="46"/>
      <c r="D33" s="30">
        <f t="shared" si="0"/>
        <v>44681</v>
      </c>
      <c r="E33" s="41"/>
      <c r="F33" s="30">
        <f t="shared" si="1"/>
        <v>44711</v>
      </c>
      <c r="G33" s="8"/>
      <c r="H33" s="30">
        <f t="shared" si="2"/>
        <v>44742</v>
      </c>
      <c r="I33" s="20"/>
      <c r="J33" s="30">
        <f t="shared" si="13"/>
        <v>44772</v>
      </c>
      <c r="K33" s="8" t="s">
        <v>81</v>
      </c>
      <c r="L33" s="30">
        <f t="shared" si="13"/>
        <v>44803</v>
      </c>
      <c r="M33" s="40"/>
      <c r="N33" s="4"/>
      <c r="O33" s="83">
        <v>30</v>
      </c>
      <c r="P33" s="30">
        <f t="shared" si="3"/>
        <v>44834</v>
      </c>
      <c r="Q33" s="8"/>
      <c r="R33" s="30">
        <f t="shared" si="4"/>
        <v>44864</v>
      </c>
      <c r="S33" s="20"/>
      <c r="T33" s="30">
        <f t="shared" si="5"/>
        <v>44895</v>
      </c>
      <c r="U33" s="8"/>
      <c r="V33" s="30">
        <f t="shared" si="6"/>
        <v>44925</v>
      </c>
      <c r="W33" s="46"/>
      <c r="X33" s="30">
        <f t="shared" si="7"/>
        <v>44956</v>
      </c>
      <c r="Y33" s="40"/>
      <c r="Z33" s="31"/>
      <c r="AA33" s="52"/>
      <c r="AF33" s="34" t="s">
        <v>5</v>
      </c>
    </row>
    <row r="34" spans="1:32" ht="17.25" customHeight="1" thickBot="1" x14ac:dyDescent="0.25">
      <c r="A34" s="27">
        <f t="shared" si="11"/>
        <v>44651</v>
      </c>
      <c r="B34" s="30">
        <f>B33+1</f>
        <v>44651</v>
      </c>
      <c r="C34" s="43"/>
      <c r="D34" s="31"/>
      <c r="E34" s="48"/>
      <c r="F34" s="30">
        <f t="shared" si="1"/>
        <v>44712</v>
      </c>
      <c r="G34" s="90"/>
      <c r="H34" s="32"/>
      <c r="I34" s="46"/>
      <c r="J34" s="30">
        <f t="shared" si="13"/>
        <v>44773</v>
      </c>
      <c r="K34" s="93"/>
      <c r="L34" s="30">
        <f t="shared" si="13"/>
        <v>44804</v>
      </c>
      <c r="M34" s="52"/>
      <c r="N34" s="4"/>
      <c r="O34" s="84">
        <v>31</v>
      </c>
      <c r="P34" s="32"/>
      <c r="Q34" s="53"/>
      <c r="R34" s="30">
        <f t="shared" si="4"/>
        <v>44865</v>
      </c>
      <c r="S34" s="100"/>
      <c r="T34" s="32"/>
      <c r="U34" s="53"/>
      <c r="V34" s="30">
        <f t="shared" si="6"/>
        <v>44926</v>
      </c>
      <c r="W34" s="53"/>
      <c r="X34" s="30">
        <f t="shared" si="7"/>
        <v>44957</v>
      </c>
      <c r="Y34" s="53"/>
      <c r="Z34" s="117" t="s">
        <v>50</v>
      </c>
      <c r="AA34" s="118"/>
      <c r="AF34" s="34" t="s">
        <v>0</v>
      </c>
    </row>
    <row r="35" spans="1:32" ht="24" customHeight="1" thickTop="1" x14ac:dyDescent="0.2">
      <c r="A35" s="25" t="s">
        <v>107</v>
      </c>
      <c r="B35" s="85"/>
      <c r="C35" s="25"/>
      <c r="D35" s="25"/>
      <c r="E35" s="5"/>
      <c r="F35" s="5"/>
      <c r="G35" s="5"/>
      <c r="H35" s="5"/>
      <c r="I35" s="5"/>
      <c r="J35" s="5"/>
      <c r="K35" s="5"/>
      <c r="L35" s="5"/>
      <c r="M35" s="25"/>
      <c r="O35" s="25" t="s">
        <v>52</v>
      </c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F35" s="34" t="s">
        <v>1</v>
      </c>
    </row>
    <row r="36" spans="1:32" ht="16.5" customHeight="1" x14ac:dyDescent="0.2">
      <c r="A36" s="21" t="s">
        <v>105</v>
      </c>
      <c r="B36" s="86"/>
      <c r="C36" s="21"/>
      <c r="D36" s="21"/>
      <c r="E36" s="3"/>
      <c r="F36" s="3"/>
      <c r="G36" s="3"/>
      <c r="H36" s="3"/>
      <c r="I36" s="3"/>
      <c r="J36" s="3"/>
      <c r="K36" s="3"/>
      <c r="L36" s="3"/>
      <c r="M36" s="21"/>
      <c r="O36" s="91" t="s">
        <v>101</v>
      </c>
      <c r="P36" s="102"/>
      <c r="Q36" s="102"/>
      <c r="R36" s="102"/>
      <c r="S36" s="102"/>
      <c r="T36" s="102"/>
      <c r="U36" s="102"/>
      <c r="V36" s="91"/>
      <c r="W36" s="91"/>
      <c r="X36" s="91"/>
      <c r="Y36" s="91"/>
      <c r="Z36" s="91"/>
      <c r="AA36" s="91"/>
      <c r="AF36" s="34" t="s">
        <v>13</v>
      </c>
    </row>
    <row r="37" spans="1:32" ht="16.5" customHeight="1" x14ac:dyDescent="0.2">
      <c r="A37" s="21" t="s">
        <v>106</v>
      </c>
      <c r="B37" s="86"/>
      <c r="C37" s="21"/>
      <c r="D37" s="21"/>
      <c r="E37" s="3"/>
      <c r="F37" s="3"/>
      <c r="G37" s="3"/>
      <c r="H37" s="3"/>
      <c r="I37" s="3"/>
      <c r="J37" s="3"/>
      <c r="K37" s="3"/>
      <c r="L37" s="3"/>
      <c r="M37" s="21"/>
      <c r="O37" s="119" t="s">
        <v>53</v>
      </c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F37" s="34" t="s">
        <v>15</v>
      </c>
    </row>
    <row r="38" spans="1:32" ht="16.5" customHeight="1" x14ac:dyDescent="0.2">
      <c r="A38" s="21" t="s">
        <v>108</v>
      </c>
      <c r="B38" s="86"/>
      <c r="C38" s="21"/>
      <c r="D38" s="21"/>
      <c r="E38" s="3"/>
      <c r="F38" s="3"/>
      <c r="G38" s="3"/>
      <c r="H38" s="3"/>
      <c r="I38" s="3"/>
      <c r="J38" s="3"/>
      <c r="K38" s="3"/>
      <c r="L38" s="3"/>
      <c r="M38" s="21"/>
      <c r="O38" s="21" t="s">
        <v>54</v>
      </c>
      <c r="P38" s="102"/>
      <c r="Q38" s="102"/>
      <c r="R38" s="102"/>
      <c r="S38" s="102"/>
      <c r="T38" s="102"/>
      <c r="U38" s="102"/>
      <c r="V38" s="91"/>
      <c r="W38" s="91"/>
      <c r="X38" s="91"/>
      <c r="Y38" s="91"/>
      <c r="Z38" s="91"/>
      <c r="AA38" s="91"/>
      <c r="AF38" s="34" t="s">
        <v>2</v>
      </c>
    </row>
    <row r="39" spans="1:32" ht="16.5" customHeight="1" x14ac:dyDescent="0.2">
      <c r="A39" s="21" t="s">
        <v>110</v>
      </c>
      <c r="B39" s="86"/>
      <c r="C39" s="86"/>
      <c r="D39" s="21"/>
      <c r="E39" s="3"/>
      <c r="F39" s="3"/>
      <c r="G39" s="3"/>
      <c r="H39" s="3"/>
      <c r="I39" s="3"/>
      <c r="J39" s="3"/>
      <c r="K39" s="3"/>
      <c r="L39" s="3"/>
      <c r="M39" s="21"/>
      <c r="O39" s="21" t="s">
        <v>55</v>
      </c>
      <c r="P39" s="102"/>
      <c r="Q39" s="102"/>
      <c r="R39" s="102"/>
      <c r="S39" s="102"/>
      <c r="T39" s="102"/>
      <c r="U39" s="102"/>
      <c r="V39" s="91"/>
      <c r="W39" s="91"/>
      <c r="X39" s="91"/>
      <c r="Y39" s="91"/>
      <c r="Z39" s="91"/>
      <c r="AA39" s="91"/>
    </row>
    <row r="40" spans="1:32" ht="16.5" customHeight="1" x14ac:dyDescent="0.2">
      <c r="A40" s="21" t="s">
        <v>112</v>
      </c>
      <c r="B40" s="86"/>
      <c r="C40" s="21"/>
      <c r="D40" s="21"/>
      <c r="E40" s="3"/>
      <c r="F40" s="3"/>
      <c r="G40" s="3"/>
      <c r="H40" s="3"/>
      <c r="I40" s="3"/>
      <c r="J40" s="3"/>
      <c r="K40" s="3"/>
      <c r="L40" s="3"/>
      <c r="M40" s="21"/>
      <c r="O40" s="21" t="s">
        <v>56</v>
      </c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</row>
    <row r="41" spans="1:32" ht="16.5" customHeight="1" x14ac:dyDescent="0.2">
      <c r="A41" s="21" t="s">
        <v>111</v>
      </c>
      <c r="B41" s="87"/>
      <c r="O41" s="91" t="s">
        <v>57</v>
      </c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</row>
    <row r="42" spans="1:32" ht="16.5" customHeight="1" x14ac:dyDescent="0.2">
      <c r="O42" s="21" t="s">
        <v>58</v>
      </c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</row>
    <row r="43" spans="1:32" ht="16.5" customHeight="1" x14ac:dyDescent="0.2">
      <c r="A43" s="119" t="s">
        <v>51</v>
      </c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O43" s="21" t="s">
        <v>100</v>
      </c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</row>
    <row r="44" spans="1:32" ht="16.5" customHeight="1" x14ac:dyDescent="0.2">
      <c r="A44" s="21" t="s">
        <v>19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O44" s="21" t="s">
        <v>59</v>
      </c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</row>
    <row r="45" spans="1:32" ht="16.5" customHeight="1" x14ac:dyDescent="0.2">
      <c r="A45" s="21" t="s">
        <v>67</v>
      </c>
    </row>
    <row r="46" spans="1:32" ht="16.5" customHeight="1" x14ac:dyDescent="0.2">
      <c r="U46" s="2"/>
      <c r="V46" s="2"/>
      <c r="W46" s="2"/>
      <c r="X46" s="2"/>
      <c r="Y46" s="2"/>
    </row>
    <row r="48" spans="1:32" ht="16.5" customHeight="1" x14ac:dyDescent="0.2">
      <c r="G48" s="7" t="s">
        <v>48</v>
      </c>
    </row>
    <row r="49" spans="6:26" ht="16.5" customHeight="1" x14ac:dyDescent="0.2">
      <c r="G49" s="99" t="s">
        <v>49</v>
      </c>
      <c r="Q49" s="13"/>
      <c r="S49" s="14"/>
    </row>
    <row r="50" spans="6:26" ht="16.5" customHeight="1" x14ac:dyDescent="0.2">
      <c r="F50" s="6">
        <v>18</v>
      </c>
      <c r="G50" s="26" t="s">
        <v>21</v>
      </c>
    </row>
    <row r="51" spans="6:26" ht="16.5" customHeight="1" x14ac:dyDescent="0.2">
      <c r="Y51" s="16"/>
    </row>
    <row r="52" spans="6:26" ht="16.5" customHeight="1" x14ac:dyDescent="0.2">
      <c r="Q52" s="15"/>
      <c r="Y52" s="17"/>
      <c r="Z52" s="16"/>
    </row>
    <row r="53" spans="6:26" ht="16.5" customHeight="1" x14ac:dyDescent="0.2">
      <c r="Z53" s="17"/>
    </row>
  </sheetData>
  <mergeCells count="20">
    <mergeCell ref="AC3:AD3"/>
    <mergeCell ref="Z34:AA34"/>
    <mergeCell ref="O37:AA37"/>
    <mergeCell ref="A43:M43"/>
    <mergeCell ref="P3:Q3"/>
    <mergeCell ref="R3:S3"/>
    <mergeCell ref="T3:U3"/>
    <mergeCell ref="V3:W3"/>
    <mergeCell ref="X3:Y3"/>
    <mergeCell ref="Z3:AA3"/>
    <mergeCell ref="A1:E1"/>
    <mergeCell ref="F1:M1"/>
    <mergeCell ref="V1:AA1"/>
    <mergeCell ref="Y2:AA2"/>
    <mergeCell ref="B3:C3"/>
    <mergeCell ref="D3:E3"/>
    <mergeCell ref="F3:G3"/>
    <mergeCell ref="H3:I3"/>
    <mergeCell ref="J3:K3"/>
    <mergeCell ref="L3:M3"/>
  </mergeCells>
  <phoneticPr fontId="1"/>
  <conditionalFormatting sqref="H4:H33 Z4:Z32 F4:F34 J4:J34 X4:X34 B4:B34 P4:P33 T4:T33 D4:D33 L4:L34 V4:V34 R4:R34">
    <cfRule type="expression" dxfId="33" priority="12" stopIfTrue="1">
      <formula>OR(MOD(B4,7)=0,MOD(B4,7)=1)</formula>
    </cfRule>
  </conditionalFormatting>
  <conditionalFormatting sqref="F8">
    <cfRule type="expression" dxfId="32" priority="11" stopIfTrue="1">
      <formula>AND(MONTH($F9)=5,DAY($F9)=5)</formula>
    </cfRule>
  </conditionalFormatting>
  <conditionalFormatting sqref="F6:F8">
    <cfRule type="expression" dxfId="31" priority="10" stopIfTrue="1">
      <formula>AND(MONTH($F6)=5,OR(DAY($F6)=3,DAY($F6)=4,DAY($F6)=5))</formula>
    </cfRule>
  </conditionalFormatting>
  <conditionalFormatting sqref="F9">
    <cfRule type="expression" dxfId="30" priority="9" stopIfTrue="1">
      <formula>OR(MOD(F6,7)=1,MOD(F7,7)=1,MOD(F8,7)=1)</formula>
    </cfRule>
  </conditionalFormatting>
  <conditionalFormatting sqref="J18:J24 P18:P27">
    <cfRule type="expression" dxfId="29" priority="8" stopIfTrue="1">
      <formula>MOD(J18,7)=2</formula>
    </cfRule>
  </conditionalFormatting>
  <conditionalFormatting sqref="Z15">
    <cfRule type="expression" dxfId="28" priority="7" stopIfTrue="1">
      <formula>MOD(Z14,7)=1</formula>
    </cfRule>
  </conditionalFormatting>
  <conditionalFormatting sqref="T7">
    <cfRule type="expression" dxfId="27" priority="6" stopIfTrue="1">
      <formula>MOD(T6,7)=1</formula>
    </cfRule>
  </conditionalFormatting>
  <conditionalFormatting sqref="T27">
    <cfRule type="expression" dxfId="26" priority="5" stopIfTrue="1">
      <formula>MOD(T26,7)=1</formula>
    </cfRule>
  </conditionalFormatting>
  <conditionalFormatting sqref="D33">
    <cfRule type="expression" dxfId="25" priority="4" stopIfTrue="1">
      <formula>MOD(D32,7)=1</formula>
    </cfRule>
  </conditionalFormatting>
  <conditionalFormatting sqref="L15">
    <cfRule type="expression" dxfId="24" priority="3" stopIfTrue="1">
      <formula>MOD(L14,7)=1</formula>
    </cfRule>
  </conditionalFormatting>
  <conditionalFormatting sqref="V27">
    <cfRule type="expression" dxfId="23" priority="2" stopIfTrue="1">
      <formula>MOD(V26,7)=1</formula>
    </cfRule>
  </conditionalFormatting>
  <conditionalFormatting sqref="B23:B26">
    <cfRule type="expression" dxfId="22" priority="13" stopIfTrue="1">
      <formula>MONTH($B23)&amp;DAY($B23)=MONTH($AD$8)&amp;DAY($AD$7)</formula>
    </cfRule>
  </conditionalFormatting>
  <conditionalFormatting sqref="B23:B26">
    <cfRule type="expression" dxfId="21" priority="14" stopIfTrue="1">
      <formula>AND(MONTH($B22)&amp;DAY($B22)=MONTH($AD$8)&amp;DAY($AD$8),MOD($B22,7)=1)</formula>
    </cfRule>
  </conditionalFormatting>
  <conditionalFormatting sqref="P23:P27">
    <cfRule type="expression" dxfId="20" priority="15" stopIfTrue="1">
      <formula>MONTH($P23)&amp;DAY($P23)=MONTH($AD$11)&amp;DAY($AD$11)</formula>
    </cfRule>
  </conditionalFormatting>
  <conditionalFormatting sqref="P22:P27">
    <cfRule type="expression" dxfId="19" priority="16" stopIfTrue="1">
      <formula>AND(MONTH($P23)&amp;DAY($P23)=MONTH($AD$11)&amp;DAY($AD$11),MOD(P21,7)=2)</formula>
    </cfRule>
  </conditionalFormatting>
  <conditionalFormatting sqref="Z32">
    <cfRule type="expression" dxfId="18" priority="17" stopIfTrue="1">
      <formula>MOD($AD$5+1,4)&lt;&gt;0</formula>
    </cfRule>
  </conditionalFormatting>
  <conditionalFormatting sqref="R11:R17 X11:X17">
    <cfRule type="expression" dxfId="17" priority="1" stopIfTrue="1">
      <formula>MOD(R11,7)=2</formula>
    </cfRule>
  </conditionalFormatting>
  <dataValidations disablePrompts="1" count="1">
    <dataValidation imeMode="off" allowBlank="1" showInputMessage="1" showErrorMessage="1" sqref="AD5 AD7 AD10" xr:uid="{5524B3E1-7861-470E-94C2-F847A13A5B90}"/>
  </dataValidations>
  <printOptions horizontalCentered="1" verticalCentered="1"/>
  <pageMargins left="0.39370078740157483" right="0.39370078740157483" top="0.39370078740157483" bottom="0.39370078740157483" header="0.27559055118110237" footer="0.19685039370078741"/>
  <pageSetup paperSize="9" scale="78" orientation="landscape" r:id="rId1"/>
  <headerFooter alignWithMargins="0"/>
  <ignoredErrors>
    <ignoredError sqref="F3 H3 J3:V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61D55-4072-44E9-97A4-129B958337D8}">
  <sheetPr>
    <pageSetUpPr fitToPage="1"/>
  </sheetPr>
  <dimension ref="A1:AF53"/>
  <sheetViews>
    <sheetView tabSelected="1" topLeftCell="F1" zoomScaleNormal="100" zoomScaleSheetLayoutView="100" workbookViewId="0">
      <selection activeCell="M27" sqref="M27"/>
    </sheetView>
  </sheetViews>
  <sheetFormatPr defaultRowHeight="16.5" customHeight="1" x14ac:dyDescent="0.2"/>
  <cols>
    <col min="1" max="1" width="3.26953125" customWidth="1"/>
    <col min="2" max="2" width="2.7265625" customWidth="1"/>
    <col min="3" max="3" width="11.26953125" customWidth="1"/>
    <col min="4" max="4" width="2.7265625" customWidth="1"/>
    <col min="5" max="5" width="11.26953125" customWidth="1"/>
    <col min="6" max="6" width="2.7265625" customWidth="1"/>
    <col min="7" max="7" width="11.26953125" customWidth="1"/>
    <col min="8" max="8" width="2.7265625" customWidth="1"/>
    <col min="9" max="9" width="11.26953125" customWidth="1"/>
    <col min="10" max="10" width="2.7265625" customWidth="1"/>
    <col min="11" max="11" width="11.26953125" customWidth="1"/>
    <col min="12" max="12" width="2.7265625" customWidth="1"/>
    <col min="13" max="13" width="11.26953125" customWidth="1"/>
    <col min="14" max="14" width="6.26953125" customWidth="1"/>
    <col min="15" max="15" width="3.26953125" customWidth="1"/>
    <col min="16" max="16" width="2.7265625" customWidth="1"/>
    <col min="17" max="17" width="11.26953125" customWidth="1"/>
    <col min="18" max="18" width="2.7265625" customWidth="1"/>
    <col min="19" max="19" width="11.26953125" customWidth="1"/>
    <col min="20" max="20" width="2.7265625" customWidth="1"/>
    <col min="21" max="21" width="11.26953125" customWidth="1"/>
    <col min="22" max="22" width="2.7265625" customWidth="1"/>
    <col min="23" max="23" width="11.26953125" customWidth="1"/>
    <col min="24" max="24" width="2.7265625" customWidth="1"/>
    <col min="25" max="25" width="11.26953125" customWidth="1"/>
    <col min="26" max="26" width="2.7265625" customWidth="1"/>
    <col min="27" max="27" width="11.26953125" customWidth="1"/>
    <col min="28" max="28" width="3.7265625" customWidth="1"/>
    <col min="29" max="30" width="11" bestFit="1" customWidth="1"/>
    <col min="31" max="31" width="10.453125" bestFit="1" customWidth="1"/>
    <col min="32" max="32" width="2.7265625" customWidth="1"/>
  </cols>
  <sheetData>
    <row r="1" spans="1:32" ht="16.5" customHeight="1" x14ac:dyDescent="0.2">
      <c r="A1" s="107">
        <f>B3</f>
        <v>44621</v>
      </c>
      <c r="B1" s="107"/>
      <c r="C1" s="107"/>
      <c r="D1" s="107"/>
      <c r="E1" s="107"/>
      <c r="F1" s="108" t="s">
        <v>104</v>
      </c>
      <c r="G1" s="108"/>
      <c r="H1" s="108"/>
      <c r="I1" s="108"/>
      <c r="J1" s="108"/>
      <c r="K1" s="108"/>
      <c r="L1" s="108"/>
      <c r="M1" s="108"/>
      <c r="N1" s="11"/>
      <c r="V1" s="109" t="s">
        <v>29</v>
      </c>
      <c r="W1" s="109"/>
      <c r="X1" s="109"/>
      <c r="Y1" s="109"/>
      <c r="Z1" s="109"/>
      <c r="AA1" s="109"/>
    </row>
    <row r="2" spans="1:32" ht="4.5" customHeight="1" thickBot="1" x14ac:dyDescent="0.25">
      <c r="I2" t="s">
        <v>8</v>
      </c>
      <c r="U2" s="12"/>
      <c r="V2" s="12"/>
      <c r="W2" s="12"/>
      <c r="Y2" s="110"/>
      <c r="Z2" s="110"/>
      <c r="AA2" s="110"/>
    </row>
    <row r="3" spans="1:32" ht="17.25" customHeight="1" thickTop="1" thickBot="1" x14ac:dyDescent="0.25">
      <c r="A3" s="62" t="s">
        <v>9</v>
      </c>
      <c r="B3" s="111">
        <f>VALUE(AD5&amp;"/3/1")</f>
        <v>44621</v>
      </c>
      <c r="C3" s="112"/>
      <c r="D3" s="111">
        <f>B34+1</f>
        <v>44652</v>
      </c>
      <c r="E3" s="113"/>
      <c r="F3" s="111">
        <f>D33+1</f>
        <v>44682</v>
      </c>
      <c r="G3" s="113"/>
      <c r="H3" s="111">
        <f>F34+1</f>
        <v>44713</v>
      </c>
      <c r="I3" s="113"/>
      <c r="J3" s="111">
        <f>H33+1</f>
        <v>44743</v>
      </c>
      <c r="K3" s="113"/>
      <c r="L3" s="111">
        <f>J34+1</f>
        <v>44774</v>
      </c>
      <c r="M3" s="114"/>
      <c r="N3" s="1"/>
      <c r="O3" s="63" t="s">
        <v>9</v>
      </c>
      <c r="P3" s="111">
        <f>L34+1</f>
        <v>44805</v>
      </c>
      <c r="Q3" s="113"/>
      <c r="R3" s="111">
        <f>P33+1</f>
        <v>44835</v>
      </c>
      <c r="S3" s="113"/>
      <c r="T3" s="111">
        <f>R34+1</f>
        <v>44866</v>
      </c>
      <c r="U3" s="113"/>
      <c r="V3" s="111">
        <f>T33+1</f>
        <v>44896</v>
      </c>
      <c r="W3" s="113"/>
      <c r="X3" s="120">
        <f>V34+1</f>
        <v>44927</v>
      </c>
      <c r="Y3" s="121"/>
      <c r="Z3" s="120">
        <f>X34+1</f>
        <v>44958</v>
      </c>
      <c r="AA3" s="122"/>
      <c r="AC3" s="115" t="s">
        <v>30</v>
      </c>
      <c r="AD3" s="116"/>
    </row>
    <row r="4" spans="1:32" ht="17.25" customHeight="1" thickTop="1" x14ac:dyDescent="0.2">
      <c r="A4" s="28">
        <f>B3</f>
        <v>44621</v>
      </c>
      <c r="B4" s="30">
        <f>B3</f>
        <v>44621</v>
      </c>
      <c r="C4" s="38"/>
      <c r="D4" s="30">
        <f>D3</f>
        <v>44652</v>
      </c>
      <c r="E4" s="42"/>
      <c r="F4" s="30">
        <f>F3</f>
        <v>44682</v>
      </c>
      <c r="G4" s="8" t="s">
        <v>14</v>
      </c>
      <c r="H4" s="30">
        <f>H3</f>
        <v>44713</v>
      </c>
      <c r="I4" s="20"/>
      <c r="J4" s="30">
        <f>J3</f>
        <v>44743</v>
      </c>
      <c r="K4" s="44"/>
      <c r="L4" s="30">
        <f>L3</f>
        <v>44774</v>
      </c>
      <c r="M4" s="49"/>
      <c r="N4" s="4"/>
      <c r="O4" s="81">
        <v>1</v>
      </c>
      <c r="P4" s="30">
        <f>P3</f>
        <v>44805</v>
      </c>
      <c r="Q4" s="40"/>
      <c r="R4" s="30">
        <f>R3</f>
        <v>44835</v>
      </c>
      <c r="S4" s="8" t="s">
        <v>4</v>
      </c>
      <c r="T4" s="30">
        <f>T3</f>
        <v>44866</v>
      </c>
      <c r="U4" s="54"/>
      <c r="V4" s="30">
        <f>V3</f>
        <v>44896</v>
      </c>
      <c r="W4" s="92"/>
      <c r="X4" s="35">
        <f>X3</f>
        <v>44927</v>
      </c>
      <c r="Y4" s="57"/>
      <c r="Z4" s="30">
        <f>Z3</f>
        <v>44958</v>
      </c>
      <c r="AA4" s="59"/>
      <c r="AC4" s="71" t="s">
        <v>26</v>
      </c>
      <c r="AD4" s="72" t="s">
        <v>27</v>
      </c>
      <c r="AF4" s="33" t="s">
        <v>6</v>
      </c>
    </row>
    <row r="5" spans="1:32" ht="17.25" customHeight="1" thickBot="1" x14ac:dyDescent="0.25">
      <c r="A5" s="29">
        <f>A4+1</f>
        <v>44622</v>
      </c>
      <c r="B5" s="30">
        <f>B4+1</f>
        <v>44622</v>
      </c>
      <c r="C5" s="39"/>
      <c r="D5" s="30">
        <f t="shared" ref="D5:D33" si="0">D4+1</f>
        <v>44653</v>
      </c>
      <c r="E5" s="20" t="s">
        <v>17</v>
      </c>
      <c r="F5" s="30">
        <f t="shared" ref="F5:F34" si="1">F4+1</f>
        <v>44683</v>
      </c>
      <c r="G5" s="41"/>
      <c r="H5" s="30">
        <f t="shared" ref="H5:H33" si="2">H4+1</f>
        <v>44714</v>
      </c>
      <c r="I5" s="8"/>
      <c r="J5" s="30">
        <f>J4+1</f>
        <v>44744</v>
      </c>
      <c r="K5" s="20"/>
      <c r="L5" s="30">
        <f>L4+1</f>
        <v>44775</v>
      </c>
      <c r="M5" s="93"/>
      <c r="N5" s="4"/>
      <c r="O5" s="82">
        <v>2</v>
      </c>
      <c r="P5" s="30">
        <f t="shared" ref="P5:P33" si="3">P4+1</f>
        <v>44806</v>
      </c>
      <c r="Q5" s="40"/>
      <c r="R5" s="30">
        <f t="shared" ref="R5:R34" si="4">R4+1</f>
        <v>44836</v>
      </c>
      <c r="S5" s="8" t="s">
        <v>45</v>
      </c>
      <c r="T5" s="30">
        <f t="shared" ref="T5:T33" si="5">T4+1</f>
        <v>44867</v>
      </c>
      <c r="U5" s="40"/>
      <c r="V5" s="30">
        <f t="shared" ref="V5:V34" si="6">V4+1</f>
        <v>44897</v>
      </c>
      <c r="W5" s="45" t="s">
        <v>99</v>
      </c>
      <c r="X5" s="35">
        <f t="shared" ref="X5:X34" si="7">X4+1</f>
        <v>44928</v>
      </c>
      <c r="Y5" s="40"/>
      <c r="Z5" s="30">
        <f t="shared" ref="Z5:Z32" si="8">Z4+1</f>
        <v>44959</v>
      </c>
      <c r="AA5" s="60"/>
      <c r="AC5" s="73" t="s">
        <v>25</v>
      </c>
      <c r="AD5" s="74">
        <v>2022</v>
      </c>
      <c r="AF5" s="64" t="s">
        <v>5</v>
      </c>
    </row>
    <row r="6" spans="1:32" ht="17.25" customHeight="1" x14ac:dyDescent="0.2">
      <c r="A6" s="29">
        <f t="shared" ref="A6:B21" si="9">A5+1</f>
        <v>44623</v>
      </c>
      <c r="B6" s="30">
        <f t="shared" si="9"/>
        <v>44623</v>
      </c>
      <c r="C6" s="36"/>
      <c r="D6" s="30">
        <f t="shared" si="0"/>
        <v>44654</v>
      </c>
      <c r="E6" s="40"/>
      <c r="F6" s="30">
        <f t="shared" si="1"/>
        <v>44684</v>
      </c>
      <c r="G6" s="41"/>
      <c r="H6" s="30">
        <f t="shared" si="2"/>
        <v>44715</v>
      </c>
      <c r="I6" s="8" t="s">
        <v>70</v>
      </c>
      <c r="J6" s="30">
        <f t="shared" ref="J6:L21" si="10">J5+1</f>
        <v>44745</v>
      </c>
      <c r="K6" s="8"/>
      <c r="L6" s="30">
        <f t="shared" si="10"/>
        <v>44776</v>
      </c>
      <c r="M6" s="37" t="s">
        <v>84</v>
      </c>
      <c r="N6" s="4"/>
      <c r="O6" s="82">
        <v>3</v>
      </c>
      <c r="P6" s="30">
        <f t="shared" si="3"/>
        <v>44807</v>
      </c>
      <c r="Q6" s="41" t="s">
        <v>14</v>
      </c>
      <c r="R6" s="30">
        <f t="shared" si="4"/>
        <v>44837</v>
      </c>
      <c r="S6" s="94" t="s">
        <v>113</v>
      </c>
      <c r="T6" s="35">
        <f t="shared" si="5"/>
        <v>44868</v>
      </c>
      <c r="U6" s="8"/>
      <c r="V6" s="30">
        <f t="shared" si="6"/>
        <v>44898</v>
      </c>
      <c r="W6" s="45" t="s">
        <v>32</v>
      </c>
      <c r="X6" s="35">
        <f t="shared" si="7"/>
        <v>44929</v>
      </c>
      <c r="Y6" s="40"/>
      <c r="Z6" s="30">
        <f t="shared" si="8"/>
        <v>44960</v>
      </c>
      <c r="AA6" s="61"/>
      <c r="AC6" s="75" t="s">
        <v>26</v>
      </c>
      <c r="AD6" s="76">
        <v>21</v>
      </c>
      <c r="AF6" s="64" t="s">
        <v>0</v>
      </c>
    </row>
    <row r="7" spans="1:32" ht="17.25" customHeight="1" x14ac:dyDescent="0.2">
      <c r="A7" s="29">
        <f t="shared" si="9"/>
        <v>44624</v>
      </c>
      <c r="B7" s="30">
        <f t="shared" si="9"/>
        <v>44624</v>
      </c>
      <c r="C7" s="8"/>
      <c r="D7" s="30">
        <f t="shared" si="0"/>
        <v>44655</v>
      </c>
      <c r="E7" s="40"/>
      <c r="F7" s="30">
        <f t="shared" si="1"/>
        <v>44685</v>
      </c>
      <c r="G7" s="8" t="s">
        <v>14</v>
      </c>
      <c r="H7" s="30">
        <f t="shared" si="2"/>
        <v>44716</v>
      </c>
      <c r="I7" s="44" t="s">
        <v>69</v>
      </c>
      <c r="J7" s="30">
        <f t="shared" si="10"/>
        <v>44746</v>
      </c>
      <c r="K7" s="8"/>
      <c r="L7" s="30">
        <f t="shared" si="10"/>
        <v>44777</v>
      </c>
      <c r="M7" s="37"/>
      <c r="N7" s="4"/>
      <c r="O7" s="82">
        <v>4</v>
      </c>
      <c r="P7" s="30">
        <f t="shared" si="3"/>
        <v>44808</v>
      </c>
      <c r="Q7" s="40"/>
      <c r="R7" s="30">
        <f t="shared" si="4"/>
        <v>44838</v>
      </c>
      <c r="S7" s="24"/>
      <c r="T7" s="30">
        <f t="shared" si="5"/>
        <v>44869</v>
      </c>
      <c r="U7" s="45"/>
      <c r="V7" s="30">
        <f t="shared" si="6"/>
        <v>44899</v>
      </c>
      <c r="W7" s="40"/>
      <c r="X7" s="30">
        <f t="shared" si="7"/>
        <v>44930</v>
      </c>
      <c r="Y7" s="40"/>
      <c r="Z7" s="30">
        <f t="shared" si="8"/>
        <v>44961</v>
      </c>
      <c r="AA7" s="61"/>
      <c r="AC7" s="67" t="s">
        <v>28</v>
      </c>
      <c r="AD7" s="66">
        <v>21</v>
      </c>
      <c r="AF7" s="64" t="s">
        <v>1</v>
      </c>
    </row>
    <row r="8" spans="1:32" ht="17.25" customHeight="1" thickBot="1" x14ac:dyDescent="0.25">
      <c r="A8" s="29">
        <f t="shared" si="9"/>
        <v>44625</v>
      </c>
      <c r="B8" s="30">
        <f t="shared" si="9"/>
        <v>44625</v>
      </c>
      <c r="C8" s="36"/>
      <c r="D8" s="30">
        <f t="shared" si="0"/>
        <v>44656</v>
      </c>
      <c r="E8" s="40"/>
      <c r="F8" s="30">
        <f t="shared" si="1"/>
        <v>44686</v>
      </c>
      <c r="G8" s="37"/>
      <c r="H8" s="30">
        <f t="shared" si="2"/>
        <v>44717</v>
      </c>
      <c r="I8" s="8" t="s">
        <v>42</v>
      </c>
      <c r="J8" s="30">
        <f t="shared" si="10"/>
        <v>44747</v>
      </c>
      <c r="K8" s="8"/>
      <c r="L8" s="30">
        <f t="shared" si="10"/>
        <v>44778</v>
      </c>
      <c r="M8" s="37" t="s">
        <v>18</v>
      </c>
      <c r="N8" s="4"/>
      <c r="O8" s="82">
        <v>5</v>
      </c>
      <c r="P8" s="30">
        <f t="shared" si="3"/>
        <v>44809</v>
      </c>
      <c r="Q8" s="41"/>
      <c r="R8" s="30">
        <f t="shared" si="4"/>
        <v>44839</v>
      </c>
      <c r="S8" s="8"/>
      <c r="T8" s="30">
        <f t="shared" si="5"/>
        <v>44870</v>
      </c>
      <c r="U8" s="20" t="s">
        <v>22</v>
      </c>
      <c r="V8" s="30">
        <f t="shared" si="6"/>
        <v>44900</v>
      </c>
      <c r="W8" s="37"/>
      <c r="X8" s="30">
        <f t="shared" si="7"/>
        <v>44931</v>
      </c>
      <c r="Y8" s="40"/>
      <c r="Z8" s="30">
        <f t="shared" si="8"/>
        <v>44962</v>
      </c>
      <c r="AA8" s="61"/>
      <c r="AC8" s="77" t="s">
        <v>3</v>
      </c>
      <c r="AD8" s="78">
        <f>VALUE(AD5&amp;"/3/"&amp;AD7)</f>
        <v>44641</v>
      </c>
      <c r="AF8" s="64" t="s">
        <v>13</v>
      </c>
    </row>
    <row r="9" spans="1:32" ht="17.25" customHeight="1" x14ac:dyDescent="0.2">
      <c r="A9" s="29">
        <f t="shared" si="9"/>
        <v>44626</v>
      </c>
      <c r="B9" s="30">
        <f t="shared" si="9"/>
        <v>44626</v>
      </c>
      <c r="C9" s="37"/>
      <c r="D9" s="30">
        <f t="shared" si="0"/>
        <v>44657</v>
      </c>
      <c r="E9" s="40"/>
      <c r="F9" s="30">
        <f t="shared" si="1"/>
        <v>44687</v>
      </c>
      <c r="G9" s="8"/>
      <c r="H9" s="30">
        <f t="shared" si="2"/>
        <v>44718</v>
      </c>
      <c r="I9" s="8" t="s">
        <v>20</v>
      </c>
      <c r="J9" s="30">
        <f t="shared" si="10"/>
        <v>44748</v>
      </c>
      <c r="K9" s="8"/>
      <c r="L9" s="30">
        <f t="shared" si="10"/>
        <v>44779</v>
      </c>
      <c r="M9" s="123" t="s">
        <v>118</v>
      </c>
      <c r="N9" s="4"/>
      <c r="O9" s="82">
        <v>6</v>
      </c>
      <c r="P9" s="30">
        <f t="shared" si="3"/>
        <v>44810</v>
      </c>
      <c r="Q9" s="40"/>
      <c r="R9" s="30">
        <f t="shared" si="4"/>
        <v>44840</v>
      </c>
      <c r="S9" s="8"/>
      <c r="T9" s="30">
        <f t="shared" si="5"/>
        <v>44871</v>
      </c>
      <c r="U9" s="8"/>
      <c r="V9" s="30">
        <f t="shared" si="6"/>
        <v>44901</v>
      </c>
      <c r="W9" s="8"/>
      <c r="X9" s="30">
        <f t="shared" si="7"/>
        <v>44932</v>
      </c>
      <c r="Y9" s="40"/>
      <c r="Z9" s="30">
        <f t="shared" si="8"/>
        <v>44963</v>
      </c>
      <c r="AA9" s="61"/>
      <c r="AC9" s="79" t="s">
        <v>26</v>
      </c>
      <c r="AD9" s="80">
        <v>22</v>
      </c>
      <c r="AF9" s="64" t="s">
        <v>15</v>
      </c>
    </row>
    <row r="10" spans="1:32" ht="17.25" customHeight="1" x14ac:dyDescent="0.2">
      <c r="A10" s="29">
        <f t="shared" si="9"/>
        <v>44627</v>
      </c>
      <c r="B10" s="30">
        <f t="shared" si="9"/>
        <v>44627</v>
      </c>
      <c r="C10" s="36"/>
      <c r="D10" s="30">
        <f t="shared" si="0"/>
        <v>44658</v>
      </c>
      <c r="E10" s="40"/>
      <c r="F10" s="30">
        <f t="shared" si="1"/>
        <v>44688</v>
      </c>
      <c r="G10" s="41" t="s">
        <v>14</v>
      </c>
      <c r="H10" s="30">
        <f t="shared" si="2"/>
        <v>44719</v>
      </c>
      <c r="I10" s="8" t="s">
        <v>71</v>
      </c>
      <c r="J10" s="30">
        <f t="shared" si="10"/>
        <v>44749</v>
      </c>
      <c r="K10" s="8"/>
      <c r="L10" s="30">
        <f t="shared" si="10"/>
        <v>44780</v>
      </c>
      <c r="M10" s="94"/>
      <c r="N10" s="4"/>
      <c r="O10" s="82">
        <v>7</v>
      </c>
      <c r="P10" s="30">
        <f t="shared" si="3"/>
        <v>44811</v>
      </c>
      <c r="Q10" s="40"/>
      <c r="R10" s="30">
        <f t="shared" si="4"/>
        <v>44841</v>
      </c>
      <c r="S10" s="8" t="s">
        <v>97</v>
      </c>
      <c r="T10" s="30">
        <f t="shared" si="5"/>
        <v>44872</v>
      </c>
      <c r="U10" s="55"/>
      <c r="V10" s="30">
        <f t="shared" si="6"/>
        <v>44902</v>
      </c>
      <c r="W10" s="42"/>
      <c r="X10" s="30">
        <f t="shared" si="7"/>
        <v>44933</v>
      </c>
      <c r="Y10" s="8"/>
      <c r="Z10" s="30">
        <f t="shared" si="8"/>
        <v>44964</v>
      </c>
      <c r="AA10" s="60"/>
      <c r="AC10" s="68" t="s">
        <v>28</v>
      </c>
      <c r="AD10" s="66">
        <v>23</v>
      </c>
      <c r="AF10" s="64" t="s">
        <v>2</v>
      </c>
    </row>
    <row r="11" spans="1:32" ht="17.25" customHeight="1" thickBot="1" x14ac:dyDescent="0.25">
      <c r="A11" s="29">
        <f t="shared" si="9"/>
        <v>44628</v>
      </c>
      <c r="B11" s="30">
        <f t="shared" si="9"/>
        <v>44628</v>
      </c>
      <c r="C11" s="36"/>
      <c r="D11" s="30">
        <f t="shared" si="0"/>
        <v>44659</v>
      </c>
      <c r="E11" s="8"/>
      <c r="F11" s="30">
        <f t="shared" si="1"/>
        <v>44689</v>
      </c>
      <c r="G11" s="41"/>
      <c r="H11" s="30">
        <f t="shared" si="2"/>
        <v>44720</v>
      </c>
      <c r="I11" s="8"/>
      <c r="J11" s="30">
        <f t="shared" si="10"/>
        <v>44750</v>
      </c>
      <c r="K11" s="8" t="s">
        <v>74</v>
      </c>
      <c r="L11" s="30">
        <f t="shared" si="10"/>
        <v>44781</v>
      </c>
      <c r="M11" s="37" t="s">
        <v>83</v>
      </c>
      <c r="N11" s="4"/>
      <c r="O11" s="82">
        <v>8</v>
      </c>
      <c r="P11" s="30">
        <f t="shared" si="3"/>
        <v>44812</v>
      </c>
      <c r="Q11" s="40"/>
      <c r="R11" s="30">
        <f t="shared" si="4"/>
        <v>44842</v>
      </c>
      <c r="S11" s="44"/>
      <c r="T11" s="30">
        <f t="shared" si="5"/>
        <v>44873</v>
      </c>
      <c r="U11" s="55"/>
      <c r="V11" s="30">
        <f t="shared" si="6"/>
        <v>44903</v>
      </c>
      <c r="W11" s="20"/>
      <c r="X11" s="30">
        <f t="shared" si="7"/>
        <v>44934</v>
      </c>
      <c r="Y11" s="8"/>
      <c r="Z11" s="30">
        <f t="shared" si="8"/>
        <v>44965</v>
      </c>
      <c r="AA11" s="61"/>
      <c r="AC11" s="69" t="s">
        <v>10</v>
      </c>
      <c r="AD11" s="70">
        <f>VALUE(AD5&amp;"/9/"&amp;AD10)</f>
        <v>44827</v>
      </c>
      <c r="AF11" s="65" t="s">
        <v>6</v>
      </c>
    </row>
    <row r="12" spans="1:32" ht="17.25" customHeight="1" x14ac:dyDescent="0.2">
      <c r="A12" s="29">
        <f t="shared" si="9"/>
        <v>44629</v>
      </c>
      <c r="B12" s="30">
        <f t="shared" si="9"/>
        <v>44629</v>
      </c>
      <c r="C12" s="8"/>
      <c r="D12" s="30">
        <f t="shared" si="0"/>
        <v>44660</v>
      </c>
      <c r="E12" s="8"/>
      <c r="F12" s="30">
        <f t="shared" si="1"/>
        <v>44690</v>
      </c>
      <c r="G12" s="41"/>
      <c r="H12" s="30">
        <f t="shared" si="2"/>
        <v>44721</v>
      </c>
      <c r="I12" s="20"/>
      <c r="J12" s="30">
        <f t="shared" si="10"/>
        <v>44751</v>
      </c>
      <c r="K12" s="8" t="s">
        <v>41</v>
      </c>
      <c r="L12" s="30">
        <f t="shared" si="10"/>
        <v>44782</v>
      </c>
      <c r="M12" s="50"/>
      <c r="N12" s="4"/>
      <c r="O12" s="82">
        <v>9</v>
      </c>
      <c r="P12" s="30">
        <f t="shared" si="3"/>
        <v>44813</v>
      </c>
      <c r="Q12" s="40"/>
      <c r="R12" s="30">
        <f t="shared" si="4"/>
        <v>44843</v>
      </c>
      <c r="S12" s="8"/>
      <c r="T12" s="30">
        <f t="shared" si="5"/>
        <v>44874</v>
      </c>
      <c r="U12" s="55"/>
      <c r="V12" s="30">
        <f t="shared" si="6"/>
        <v>44904</v>
      </c>
      <c r="W12" s="8" t="s">
        <v>37</v>
      </c>
      <c r="X12" s="30">
        <f t="shared" si="7"/>
        <v>44935</v>
      </c>
      <c r="Y12" s="8"/>
      <c r="Z12" s="30">
        <f t="shared" si="8"/>
        <v>44966</v>
      </c>
      <c r="AA12" s="61"/>
      <c r="AF12" s="64" t="s">
        <v>5</v>
      </c>
    </row>
    <row r="13" spans="1:32" ht="17.25" customHeight="1" x14ac:dyDescent="0.2">
      <c r="A13" s="27">
        <f t="shared" si="9"/>
        <v>44630</v>
      </c>
      <c r="B13" s="30">
        <f t="shared" si="9"/>
        <v>44630</v>
      </c>
      <c r="C13" s="36"/>
      <c r="D13" s="30">
        <f t="shared" si="0"/>
        <v>44661</v>
      </c>
      <c r="E13" s="8"/>
      <c r="F13" s="30">
        <f t="shared" si="1"/>
        <v>44691</v>
      </c>
      <c r="G13" s="8" t="s">
        <v>64</v>
      </c>
      <c r="H13" s="30">
        <f t="shared" si="2"/>
        <v>44722</v>
      </c>
      <c r="I13" s="8" t="s">
        <v>34</v>
      </c>
      <c r="J13" s="30">
        <f t="shared" si="10"/>
        <v>44752</v>
      </c>
      <c r="K13" s="8" t="s">
        <v>38</v>
      </c>
      <c r="L13" s="30">
        <f t="shared" si="10"/>
        <v>44783</v>
      </c>
      <c r="M13" s="50"/>
      <c r="N13" s="18"/>
      <c r="O13" s="82">
        <v>10</v>
      </c>
      <c r="P13" s="30">
        <f t="shared" si="3"/>
        <v>44814</v>
      </c>
      <c r="Q13" s="41" t="s">
        <v>14</v>
      </c>
      <c r="R13" s="30">
        <f t="shared" si="4"/>
        <v>44844</v>
      </c>
      <c r="S13" s="44"/>
      <c r="T13" s="30">
        <f t="shared" si="5"/>
        <v>44875</v>
      </c>
      <c r="U13" s="45"/>
      <c r="V13" s="30">
        <f t="shared" si="6"/>
        <v>44905</v>
      </c>
      <c r="W13" s="41"/>
      <c r="X13" s="30">
        <f t="shared" si="7"/>
        <v>44936</v>
      </c>
      <c r="Y13" s="8"/>
      <c r="Z13" s="30">
        <f t="shared" si="8"/>
        <v>44967</v>
      </c>
      <c r="AA13" s="10"/>
      <c r="AF13" s="64" t="s">
        <v>0</v>
      </c>
    </row>
    <row r="14" spans="1:32" ht="17.25" customHeight="1" x14ac:dyDescent="0.2">
      <c r="A14" s="27">
        <f t="shared" si="9"/>
        <v>44631</v>
      </c>
      <c r="B14" s="30">
        <f t="shared" si="9"/>
        <v>44631</v>
      </c>
      <c r="C14" s="37" t="s">
        <v>63</v>
      </c>
      <c r="D14" s="30">
        <f t="shared" si="0"/>
        <v>44662</v>
      </c>
      <c r="E14" s="24"/>
      <c r="F14" s="30">
        <f t="shared" si="1"/>
        <v>44692</v>
      </c>
      <c r="G14" s="20"/>
      <c r="H14" s="30">
        <f t="shared" si="2"/>
        <v>44723</v>
      </c>
      <c r="I14" s="7"/>
      <c r="J14" s="30">
        <f t="shared" si="10"/>
        <v>44753</v>
      </c>
      <c r="K14" s="8" t="s">
        <v>75</v>
      </c>
      <c r="L14" s="35">
        <f t="shared" si="10"/>
        <v>44784</v>
      </c>
      <c r="M14" s="50"/>
      <c r="N14" s="22"/>
      <c r="O14" s="82">
        <v>11</v>
      </c>
      <c r="P14" s="30">
        <f t="shared" si="3"/>
        <v>44815</v>
      </c>
      <c r="Q14" s="8"/>
      <c r="R14" s="30">
        <f t="shared" si="4"/>
        <v>44845</v>
      </c>
      <c r="S14" s="8"/>
      <c r="T14" s="30">
        <f t="shared" si="5"/>
        <v>44876</v>
      </c>
      <c r="U14" s="37" t="s">
        <v>92</v>
      </c>
      <c r="V14" s="30">
        <f t="shared" si="6"/>
        <v>44906</v>
      </c>
      <c r="W14" s="40"/>
      <c r="X14" s="30">
        <f t="shared" si="7"/>
        <v>44937</v>
      </c>
      <c r="Y14" s="40"/>
      <c r="Z14" s="35">
        <f t="shared" si="8"/>
        <v>44968</v>
      </c>
      <c r="AA14" s="10"/>
      <c r="AF14" s="34" t="s">
        <v>1</v>
      </c>
    </row>
    <row r="15" spans="1:32" ht="17.25" customHeight="1" x14ac:dyDescent="0.2">
      <c r="A15" s="27">
        <f t="shared" si="9"/>
        <v>44632</v>
      </c>
      <c r="B15" s="30">
        <f t="shared" si="9"/>
        <v>44632</v>
      </c>
      <c r="C15" s="8"/>
      <c r="D15" s="30">
        <f t="shared" si="0"/>
        <v>44663</v>
      </c>
      <c r="E15" s="8" t="s">
        <v>36</v>
      </c>
      <c r="F15" s="30">
        <f t="shared" si="1"/>
        <v>44693</v>
      </c>
      <c r="G15" s="8"/>
      <c r="H15" s="30">
        <f t="shared" si="2"/>
        <v>44724</v>
      </c>
      <c r="I15" s="95"/>
      <c r="J15" s="30">
        <f t="shared" si="10"/>
        <v>44754</v>
      </c>
      <c r="K15" s="8" t="s">
        <v>39</v>
      </c>
      <c r="L15" s="30">
        <f t="shared" si="10"/>
        <v>44785</v>
      </c>
      <c r="M15" s="50" t="s">
        <v>24</v>
      </c>
      <c r="N15" s="4"/>
      <c r="O15" s="82">
        <v>12</v>
      </c>
      <c r="P15" s="30">
        <f t="shared" si="3"/>
        <v>44816</v>
      </c>
      <c r="Q15" s="41"/>
      <c r="R15" s="30">
        <f t="shared" si="4"/>
        <v>44846</v>
      </c>
      <c r="S15" s="8"/>
      <c r="T15" s="30">
        <f t="shared" si="5"/>
        <v>44877</v>
      </c>
      <c r="U15" s="20"/>
      <c r="V15" s="30">
        <f t="shared" si="6"/>
        <v>44907</v>
      </c>
      <c r="W15" s="40"/>
      <c r="X15" s="30">
        <f t="shared" si="7"/>
        <v>44938</v>
      </c>
      <c r="Y15" s="42"/>
      <c r="Z15" s="30">
        <f t="shared" si="8"/>
        <v>44969</v>
      </c>
      <c r="AA15" s="10"/>
      <c r="AF15" s="34" t="s">
        <v>13</v>
      </c>
    </row>
    <row r="16" spans="1:32" ht="17.25" customHeight="1" x14ac:dyDescent="0.2">
      <c r="A16" s="27">
        <f t="shared" si="9"/>
        <v>44633</v>
      </c>
      <c r="B16" s="30">
        <f t="shared" si="9"/>
        <v>44633</v>
      </c>
      <c r="C16" s="37"/>
      <c r="D16" s="30">
        <f t="shared" si="0"/>
        <v>44664</v>
      </c>
      <c r="E16" s="20"/>
      <c r="F16" s="30">
        <f t="shared" si="1"/>
        <v>44694</v>
      </c>
      <c r="G16" s="8" t="s">
        <v>65</v>
      </c>
      <c r="H16" s="30">
        <f t="shared" si="2"/>
        <v>44725</v>
      </c>
      <c r="I16" s="8"/>
      <c r="J16" s="30">
        <f t="shared" si="10"/>
        <v>44755</v>
      </c>
      <c r="K16" s="8" t="s">
        <v>39</v>
      </c>
      <c r="L16" s="30">
        <f t="shared" si="10"/>
        <v>44786</v>
      </c>
      <c r="M16" s="50"/>
      <c r="N16" s="4"/>
      <c r="O16" s="82">
        <v>13</v>
      </c>
      <c r="P16" s="30">
        <f t="shared" si="3"/>
        <v>44817</v>
      </c>
      <c r="Q16" s="8"/>
      <c r="R16" s="30">
        <f t="shared" si="4"/>
        <v>44847</v>
      </c>
      <c r="S16" s="20"/>
      <c r="T16" s="30">
        <f t="shared" si="5"/>
        <v>44878</v>
      </c>
      <c r="U16" s="42"/>
      <c r="V16" s="30">
        <f t="shared" si="6"/>
        <v>44908</v>
      </c>
      <c r="W16" s="20"/>
      <c r="X16" s="30">
        <f t="shared" si="7"/>
        <v>44939</v>
      </c>
      <c r="Y16" s="40"/>
      <c r="Z16" s="30">
        <f t="shared" si="8"/>
        <v>44970</v>
      </c>
      <c r="AA16" s="10"/>
      <c r="AF16" s="34" t="s">
        <v>15</v>
      </c>
    </row>
    <row r="17" spans="1:32" ht="17.25" customHeight="1" x14ac:dyDescent="0.2">
      <c r="A17" s="27">
        <f t="shared" si="9"/>
        <v>44634</v>
      </c>
      <c r="B17" s="30">
        <f t="shared" si="9"/>
        <v>44634</v>
      </c>
      <c r="C17" s="37"/>
      <c r="D17" s="30">
        <f t="shared" si="0"/>
        <v>44665</v>
      </c>
      <c r="E17" s="8"/>
      <c r="F17" s="30">
        <f t="shared" si="1"/>
        <v>44695</v>
      </c>
      <c r="G17" s="8" t="s">
        <v>66</v>
      </c>
      <c r="H17" s="30">
        <f t="shared" si="2"/>
        <v>44726</v>
      </c>
      <c r="I17" s="8"/>
      <c r="J17" s="30">
        <f t="shared" si="10"/>
        <v>44756</v>
      </c>
      <c r="K17" s="8" t="s">
        <v>76</v>
      </c>
      <c r="L17" s="30">
        <f t="shared" si="10"/>
        <v>44787</v>
      </c>
      <c r="M17" s="51"/>
      <c r="N17" s="4"/>
      <c r="O17" s="82">
        <v>14</v>
      </c>
      <c r="P17" s="30">
        <f t="shared" si="3"/>
        <v>44818</v>
      </c>
      <c r="Q17" s="41"/>
      <c r="R17" s="30">
        <f t="shared" si="4"/>
        <v>44848</v>
      </c>
      <c r="S17" s="9" t="s">
        <v>90</v>
      </c>
      <c r="T17" s="30">
        <f t="shared" si="5"/>
        <v>44879</v>
      </c>
      <c r="U17" s="8"/>
      <c r="V17" s="30">
        <f t="shared" si="6"/>
        <v>44909</v>
      </c>
      <c r="W17" s="42"/>
      <c r="X17" s="30">
        <f t="shared" si="7"/>
        <v>44940</v>
      </c>
      <c r="Y17" s="8"/>
      <c r="Z17" s="30">
        <f t="shared" si="8"/>
        <v>44971</v>
      </c>
      <c r="AA17" s="10"/>
      <c r="AF17" s="34" t="s">
        <v>2</v>
      </c>
    </row>
    <row r="18" spans="1:32" ht="17.25" customHeight="1" x14ac:dyDescent="0.2">
      <c r="A18" s="27">
        <f t="shared" si="9"/>
        <v>44635</v>
      </c>
      <c r="B18" s="30">
        <f t="shared" si="9"/>
        <v>44635</v>
      </c>
      <c r="C18" s="40"/>
      <c r="D18" s="30">
        <f t="shared" si="0"/>
        <v>44666</v>
      </c>
      <c r="E18" s="8"/>
      <c r="F18" s="30">
        <f t="shared" si="1"/>
        <v>44696</v>
      </c>
      <c r="G18" s="8" t="s">
        <v>44</v>
      </c>
      <c r="H18" s="30">
        <f t="shared" si="2"/>
        <v>44727</v>
      </c>
      <c r="I18" s="37"/>
      <c r="J18" s="30">
        <f t="shared" si="10"/>
        <v>44757</v>
      </c>
      <c r="K18" s="8" t="s">
        <v>76</v>
      </c>
      <c r="L18" s="30">
        <f t="shared" si="10"/>
        <v>44788</v>
      </c>
      <c r="M18" s="20"/>
      <c r="N18" s="4"/>
      <c r="O18" s="82">
        <v>15</v>
      </c>
      <c r="P18" s="30">
        <f t="shared" si="3"/>
        <v>44819</v>
      </c>
      <c r="Q18" s="8"/>
      <c r="R18" s="30">
        <f t="shared" si="4"/>
        <v>44849</v>
      </c>
      <c r="S18" s="44" t="s">
        <v>91</v>
      </c>
      <c r="T18" s="30">
        <f t="shared" si="5"/>
        <v>44880</v>
      </c>
      <c r="U18" s="8"/>
      <c r="V18" s="30">
        <f t="shared" si="6"/>
        <v>44910</v>
      </c>
      <c r="W18" s="20"/>
      <c r="X18" s="30">
        <f t="shared" si="7"/>
        <v>44941</v>
      </c>
      <c r="Y18" s="40"/>
      <c r="Z18" s="30">
        <f t="shared" si="8"/>
        <v>44972</v>
      </c>
      <c r="AA18" s="61"/>
      <c r="AF18" s="33" t="s">
        <v>6</v>
      </c>
    </row>
    <row r="19" spans="1:32" ht="17.25" customHeight="1" x14ac:dyDescent="0.2">
      <c r="A19" s="27">
        <f t="shared" si="9"/>
        <v>44636</v>
      </c>
      <c r="B19" s="30">
        <f t="shared" si="9"/>
        <v>44636</v>
      </c>
      <c r="C19" s="42"/>
      <c r="D19" s="30">
        <f t="shared" si="0"/>
        <v>44667</v>
      </c>
      <c r="E19" s="42"/>
      <c r="F19" s="30">
        <f t="shared" si="1"/>
        <v>44697</v>
      </c>
      <c r="G19" s="8"/>
      <c r="H19" s="30">
        <f t="shared" si="2"/>
        <v>44728</v>
      </c>
      <c r="I19" s="42"/>
      <c r="J19" s="30">
        <f t="shared" si="10"/>
        <v>44758</v>
      </c>
      <c r="K19" s="8" t="s">
        <v>12</v>
      </c>
      <c r="L19" s="30">
        <f t="shared" si="10"/>
        <v>44789</v>
      </c>
      <c r="M19" s="49"/>
      <c r="N19" s="4"/>
      <c r="O19" s="82">
        <v>16</v>
      </c>
      <c r="P19" s="30">
        <f t="shared" si="3"/>
        <v>44820</v>
      </c>
      <c r="Q19" s="8" t="s">
        <v>114</v>
      </c>
      <c r="R19" s="30">
        <f t="shared" si="4"/>
        <v>44850</v>
      </c>
      <c r="S19" s="8" t="s">
        <v>40</v>
      </c>
      <c r="T19" s="30">
        <f t="shared" si="5"/>
        <v>44881</v>
      </c>
      <c r="U19" s="55"/>
      <c r="V19" s="30">
        <f t="shared" si="6"/>
        <v>44911</v>
      </c>
      <c r="W19" s="44" t="s">
        <v>35</v>
      </c>
      <c r="X19" s="30">
        <f t="shared" si="7"/>
        <v>44942</v>
      </c>
      <c r="Y19" s="40"/>
      <c r="Z19" s="30">
        <f t="shared" si="8"/>
        <v>44973</v>
      </c>
      <c r="AA19" s="10"/>
      <c r="AF19" s="34" t="s">
        <v>5</v>
      </c>
    </row>
    <row r="20" spans="1:32" ht="17.25" customHeight="1" x14ac:dyDescent="0.2">
      <c r="A20" s="27">
        <f t="shared" si="9"/>
        <v>44637</v>
      </c>
      <c r="B20" s="30">
        <f t="shared" si="9"/>
        <v>44637</v>
      </c>
      <c r="C20" s="37"/>
      <c r="D20" s="30">
        <f t="shared" si="0"/>
        <v>44668</v>
      </c>
      <c r="E20" s="96"/>
      <c r="F20" s="30">
        <f t="shared" si="1"/>
        <v>44698</v>
      </c>
      <c r="G20" s="8"/>
      <c r="H20" s="30">
        <f t="shared" si="2"/>
        <v>44729</v>
      </c>
      <c r="I20" s="8" t="s">
        <v>72</v>
      </c>
      <c r="J20" s="30">
        <f t="shared" si="10"/>
        <v>44759</v>
      </c>
      <c r="K20" s="8" t="s">
        <v>12</v>
      </c>
      <c r="L20" s="30">
        <f t="shared" si="10"/>
        <v>44790</v>
      </c>
      <c r="M20" s="49" t="s">
        <v>96</v>
      </c>
      <c r="N20" s="4"/>
      <c r="O20" s="82">
        <v>17</v>
      </c>
      <c r="P20" s="30">
        <f t="shared" si="3"/>
        <v>44821</v>
      </c>
      <c r="Q20" s="8"/>
      <c r="R20" s="30">
        <f t="shared" si="4"/>
        <v>44851</v>
      </c>
      <c r="S20" s="44"/>
      <c r="T20" s="30">
        <f t="shared" si="5"/>
        <v>44882</v>
      </c>
      <c r="U20" s="20"/>
      <c r="V20" s="30">
        <f t="shared" si="6"/>
        <v>44912</v>
      </c>
      <c r="W20" s="8"/>
      <c r="X20" s="30">
        <f t="shared" si="7"/>
        <v>44943</v>
      </c>
      <c r="Y20" s="40"/>
      <c r="Z20" s="30">
        <f t="shared" si="8"/>
        <v>44974</v>
      </c>
      <c r="AA20" s="10" t="s">
        <v>95</v>
      </c>
      <c r="AF20" s="34" t="s">
        <v>0</v>
      </c>
    </row>
    <row r="21" spans="1:32" ht="17.25" customHeight="1" x14ac:dyDescent="0.2">
      <c r="A21" s="27">
        <f t="shared" si="9"/>
        <v>44638</v>
      </c>
      <c r="B21" s="30">
        <f t="shared" si="9"/>
        <v>44638</v>
      </c>
      <c r="C21" s="97"/>
      <c r="D21" s="30">
        <f t="shared" si="0"/>
        <v>44669</v>
      </c>
      <c r="E21" s="89"/>
      <c r="F21" s="30">
        <f t="shared" si="1"/>
        <v>44699</v>
      </c>
      <c r="G21" s="8"/>
      <c r="H21" s="30">
        <f t="shared" si="2"/>
        <v>44730</v>
      </c>
      <c r="I21" s="8"/>
      <c r="J21" s="30">
        <f t="shared" si="10"/>
        <v>44760</v>
      </c>
      <c r="K21" s="8" t="s">
        <v>76</v>
      </c>
      <c r="L21" s="30">
        <f t="shared" si="10"/>
        <v>44791</v>
      </c>
      <c r="M21" s="50" t="s">
        <v>116</v>
      </c>
      <c r="N21" s="4"/>
      <c r="O21" s="82">
        <v>18</v>
      </c>
      <c r="P21" s="30">
        <f t="shared" si="3"/>
        <v>44822</v>
      </c>
      <c r="R21" s="30">
        <f t="shared" si="4"/>
        <v>44852</v>
      </c>
      <c r="S21" s="8"/>
      <c r="T21" s="30">
        <f t="shared" si="5"/>
        <v>44883</v>
      </c>
      <c r="U21" s="45" t="s">
        <v>31</v>
      </c>
      <c r="V21" s="30">
        <f t="shared" si="6"/>
        <v>44913</v>
      </c>
      <c r="W21" s="42"/>
      <c r="X21" s="30">
        <f t="shared" si="7"/>
        <v>44944</v>
      </c>
      <c r="Y21" s="40"/>
      <c r="Z21" s="30">
        <f t="shared" si="8"/>
        <v>44975</v>
      </c>
      <c r="AA21" s="10"/>
      <c r="AF21" s="34" t="s">
        <v>1</v>
      </c>
    </row>
    <row r="22" spans="1:32" ht="17.25" customHeight="1" x14ac:dyDescent="0.2">
      <c r="A22" s="27">
        <f t="shared" ref="A22:B34" si="11">A21+1</f>
        <v>44639</v>
      </c>
      <c r="B22" s="30">
        <f t="shared" si="11"/>
        <v>44639</v>
      </c>
      <c r="C22" s="37"/>
      <c r="D22" s="30">
        <f t="shared" si="0"/>
        <v>44670</v>
      </c>
      <c r="E22" s="8" t="s">
        <v>33</v>
      </c>
      <c r="F22" s="30">
        <f t="shared" si="1"/>
        <v>44700</v>
      </c>
      <c r="G22" s="8"/>
      <c r="H22" s="30">
        <f t="shared" si="2"/>
        <v>44731</v>
      </c>
      <c r="I22" s="8"/>
      <c r="J22" s="30">
        <f t="shared" ref="J22:J24" si="12">J21+1</f>
        <v>44761</v>
      </c>
      <c r="K22" s="103" t="s">
        <v>77</v>
      </c>
      <c r="L22" s="30">
        <f t="shared" ref="J22:L34" si="13">L21+1</f>
        <v>44792</v>
      </c>
      <c r="M22" s="49"/>
      <c r="N22" s="4"/>
      <c r="O22" s="82">
        <v>19</v>
      </c>
      <c r="P22" s="30">
        <f t="shared" si="3"/>
        <v>44823</v>
      </c>
      <c r="Q22" s="106"/>
      <c r="R22" s="30">
        <f t="shared" si="4"/>
        <v>44853</v>
      </c>
      <c r="S22" s="8"/>
      <c r="T22" s="30">
        <f t="shared" si="5"/>
        <v>44884</v>
      </c>
      <c r="U22" s="20"/>
      <c r="V22" s="30">
        <f t="shared" si="6"/>
        <v>44914</v>
      </c>
      <c r="W22" s="8"/>
      <c r="X22" s="30">
        <f t="shared" si="7"/>
        <v>44945</v>
      </c>
      <c r="Y22" s="40"/>
      <c r="Z22" s="30">
        <f t="shared" si="8"/>
        <v>44976</v>
      </c>
      <c r="AA22" s="10"/>
      <c r="AF22" s="34" t="s">
        <v>13</v>
      </c>
    </row>
    <row r="23" spans="1:32" ht="17.25" customHeight="1" x14ac:dyDescent="0.2">
      <c r="A23" s="27">
        <f t="shared" si="11"/>
        <v>44640</v>
      </c>
      <c r="B23" s="30">
        <f>B22+1</f>
        <v>44640</v>
      </c>
      <c r="D23" s="30">
        <f t="shared" si="0"/>
        <v>44671</v>
      </c>
      <c r="E23" s="8"/>
      <c r="F23" s="30">
        <f t="shared" si="1"/>
        <v>44701</v>
      </c>
      <c r="G23" s="8"/>
      <c r="H23" s="30">
        <f t="shared" si="2"/>
        <v>44732</v>
      </c>
      <c r="I23" s="8"/>
      <c r="J23" s="30">
        <f t="shared" si="12"/>
        <v>44762</v>
      </c>
      <c r="K23" s="8" t="s">
        <v>11</v>
      </c>
      <c r="L23" s="30">
        <f t="shared" si="13"/>
        <v>44793</v>
      </c>
      <c r="M23" s="50"/>
      <c r="N23" s="4"/>
      <c r="O23" s="82">
        <v>20</v>
      </c>
      <c r="P23" s="30">
        <f t="shared" si="3"/>
        <v>44824</v>
      </c>
      <c r="R23" s="30">
        <f t="shared" si="4"/>
        <v>44854</v>
      </c>
      <c r="S23" s="42"/>
      <c r="T23" s="30">
        <f t="shared" si="5"/>
        <v>44885</v>
      </c>
      <c r="U23" s="8"/>
      <c r="V23" s="30">
        <f t="shared" si="6"/>
        <v>44915</v>
      </c>
      <c r="W23" s="20"/>
      <c r="X23" s="30">
        <f t="shared" si="7"/>
        <v>44946</v>
      </c>
      <c r="Y23" s="40"/>
      <c r="Z23" s="30">
        <f t="shared" si="8"/>
        <v>44977</v>
      </c>
      <c r="AA23" s="61"/>
      <c r="AF23" s="34" t="s">
        <v>15</v>
      </c>
    </row>
    <row r="24" spans="1:32" ht="17.25" customHeight="1" x14ac:dyDescent="0.2">
      <c r="A24" s="27">
        <f t="shared" si="11"/>
        <v>44641</v>
      </c>
      <c r="B24" s="30">
        <f>B23+1</f>
        <v>44641</v>
      </c>
      <c r="C24" s="37"/>
      <c r="D24" s="30">
        <f t="shared" si="0"/>
        <v>44672</v>
      </c>
      <c r="E24" s="8"/>
      <c r="F24" s="30">
        <f t="shared" si="1"/>
        <v>44702</v>
      </c>
      <c r="G24" s="8" t="s">
        <v>4</v>
      </c>
      <c r="H24" s="30">
        <f t="shared" si="2"/>
        <v>44733</v>
      </c>
      <c r="I24" s="42"/>
      <c r="J24" s="30">
        <f t="shared" si="12"/>
        <v>44763</v>
      </c>
      <c r="L24" s="30">
        <f t="shared" si="13"/>
        <v>44794</v>
      </c>
      <c r="M24" s="10"/>
      <c r="N24" s="4"/>
      <c r="O24" s="82">
        <v>21</v>
      </c>
      <c r="P24" s="30">
        <f t="shared" si="3"/>
        <v>44825</v>
      </c>
      <c r="Q24" s="41"/>
      <c r="R24" s="30">
        <f t="shared" si="4"/>
        <v>44855</v>
      </c>
      <c r="S24" s="20"/>
      <c r="T24" s="30">
        <f t="shared" si="5"/>
        <v>44886</v>
      </c>
      <c r="U24" s="37"/>
      <c r="V24" s="30">
        <f t="shared" si="6"/>
        <v>44916</v>
      </c>
      <c r="W24" s="56"/>
      <c r="X24" s="30">
        <f t="shared" si="7"/>
        <v>44947</v>
      </c>
      <c r="Y24" s="58"/>
      <c r="Z24" s="30">
        <f t="shared" si="8"/>
        <v>44978</v>
      </c>
      <c r="AA24" s="60"/>
      <c r="AF24" s="34" t="s">
        <v>2</v>
      </c>
    </row>
    <row r="25" spans="1:32" ht="17.25" customHeight="1" x14ac:dyDescent="0.2">
      <c r="A25" s="27">
        <f t="shared" si="11"/>
        <v>44642</v>
      </c>
      <c r="B25" s="30">
        <f>B24+1</f>
        <v>44642</v>
      </c>
      <c r="C25" s="8"/>
      <c r="D25" s="30">
        <f t="shared" si="0"/>
        <v>44673</v>
      </c>
      <c r="E25" s="8"/>
      <c r="F25" s="30">
        <f t="shared" si="1"/>
        <v>44703</v>
      </c>
      <c r="G25" s="88" t="s">
        <v>102</v>
      </c>
      <c r="H25" s="30">
        <f t="shared" si="2"/>
        <v>44734</v>
      </c>
      <c r="I25" s="20"/>
      <c r="J25" s="30">
        <f t="shared" si="13"/>
        <v>44764</v>
      </c>
      <c r="K25" s="103" t="s">
        <v>94</v>
      </c>
      <c r="L25" s="30">
        <f t="shared" si="13"/>
        <v>44795</v>
      </c>
      <c r="M25" s="10"/>
      <c r="N25" s="4"/>
      <c r="O25" s="82">
        <v>22</v>
      </c>
      <c r="P25" s="30">
        <f t="shared" si="3"/>
        <v>44826</v>
      </c>
      <c r="Q25" s="8" t="s">
        <v>87</v>
      </c>
      <c r="R25" s="30">
        <f t="shared" si="4"/>
        <v>44856</v>
      </c>
      <c r="S25" s="44" t="s">
        <v>91</v>
      </c>
      <c r="T25" s="30">
        <f t="shared" si="5"/>
        <v>44887</v>
      </c>
      <c r="U25" s="37"/>
      <c r="V25" s="30">
        <f t="shared" si="6"/>
        <v>44917</v>
      </c>
      <c r="W25" s="40"/>
      <c r="X25" s="30">
        <f t="shared" si="7"/>
        <v>44948</v>
      </c>
      <c r="Y25" s="40"/>
      <c r="Z25" s="30">
        <f t="shared" si="8"/>
        <v>44979</v>
      </c>
      <c r="AA25" s="61"/>
      <c r="AF25" s="33" t="s">
        <v>6</v>
      </c>
    </row>
    <row r="26" spans="1:32" ht="17.25" customHeight="1" x14ac:dyDescent="0.2">
      <c r="A26" s="27">
        <f t="shared" si="11"/>
        <v>44643</v>
      </c>
      <c r="B26" s="30">
        <f>B25+1</f>
        <v>44643</v>
      </c>
      <c r="C26" s="8" t="s">
        <v>62</v>
      </c>
      <c r="D26" s="30">
        <f t="shared" si="0"/>
        <v>44674</v>
      </c>
      <c r="E26" s="42" t="s">
        <v>46</v>
      </c>
      <c r="F26" s="30">
        <f t="shared" si="1"/>
        <v>44704</v>
      </c>
      <c r="G26" s="41"/>
      <c r="H26" s="30">
        <f t="shared" si="2"/>
        <v>44735</v>
      </c>
      <c r="I26" s="8"/>
      <c r="J26" s="30">
        <f t="shared" si="13"/>
        <v>44765</v>
      </c>
      <c r="K26" s="8" t="s">
        <v>78</v>
      </c>
      <c r="L26" s="30">
        <f t="shared" si="13"/>
        <v>44796</v>
      </c>
      <c r="M26" s="10" t="s">
        <v>98</v>
      </c>
      <c r="N26" s="4"/>
      <c r="O26" s="82">
        <v>23</v>
      </c>
      <c r="P26" s="30">
        <f t="shared" si="3"/>
        <v>44827</v>
      </c>
      <c r="Q26" s="8" t="s">
        <v>88</v>
      </c>
      <c r="R26" s="30">
        <f t="shared" si="4"/>
        <v>44857</v>
      </c>
      <c r="S26" s="8" t="s">
        <v>40</v>
      </c>
      <c r="T26" s="35">
        <f t="shared" si="5"/>
        <v>44888</v>
      </c>
      <c r="U26" s="8"/>
      <c r="V26" s="30">
        <f t="shared" si="6"/>
        <v>44918</v>
      </c>
      <c r="W26" s="8"/>
      <c r="X26" s="30">
        <f t="shared" si="7"/>
        <v>44949</v>
      </c>
      <c r="Y26" s="40"/>
      <c r="Z26" s="30">
        <f t="shared" si="8"/>
        <v>44980</v>
      </c>
      <c r="AA26" s="61"/>
      <c r="AF26" s="34" t="s">
        <v>5</v>
      </c>
    </row>
    <row r="27" spans="1:32" ht="17.25" customHeight="1" x14ac:dyDescent="0.2">
      <c r="A27" s="27">
        <f t="shared" si="11"/>
        <v>44644</v>
      </c>
      <c r="B27" s="30">
        <f t="shared" si="11"/>
        <v>44644</v>
      </c>
      <c r="C27" s="42"/>
      <c r="D27" s="30">
        <f t="shared" si="0"/>
        <v>44675</v>
      </c>
      <c r="E27" s="47"/>
      <c r="F27" s="30">
        <f t="shared" si="1"/>
        <v>44705</v>
      </c>
      <c r="G27" s="41"/>
      <c r="H27" s="30">
        <f t="shared" si="2"/>
        <v>44736</v>
      </c>
      <c r="I27" s="8"/>
      <c r="J27" s="30">
        <f t="shared" si="13"/>
        <v>44766</v>
      </c>
      <c r="K27" s="8" t="s">
        <v>78</v>
      </c>
      <c r="L27" s="30">
        <f t="shared" si="13"/>
        <v>44797</v>
      </c>
      <c r="M27" s="98"/>
      <c r="N27" s="4"/>
      <c r="O27" s="82">
        <v>24</v>
      </c>
      <c r="P27" s="30">
        <f t="shared" si="3"/>
        <v>44828</v>
      </c>
      <c r="Q27" s="8" t="s">
        <v>89</v>
      </c>
      <c r="R27" s="30">
        <f t="shared" si="4"/>
        <v>44858</v>
      </c>
      <c r="S27" s="8"/>
      <c r="T27" s="30">
        <f t="shared" si="5"/>
        <v>44889</v>
      </c>
      <c r="U27" s="8"/>
      <c r="V27" s="30">
        <f t="shared" si="6"/>
        <v>44919</v>
      </c>
      <c r="W27" s="40"/>
      <c r="X27" s="30">
        <f t="shared" si="7"/>
        <v>44950</v>
      </c>
      <c r="Y27" s="40"/>
      <c r="Z27" s="30">
        <f t="shared" si="8"/>
        <v>44981</v>
      </c>
      <c r="AA27" s="61"/>
      <c r="AF27" s="34" t="s">
        <v>0</v>
      </c>
    </row>
    <row r="28" spans="1:32" ht="17.25" customHeight="1" x14ac:dyDescent="0.2">
      <c r="A28" s="27">
        <f t="shared" si="11"/>
        <v>44645</v>
      </c>
      <c r="B28" s="30">
        <f t="shared" si="11"/>
        <v>44645</v>
      </c>
      <c r="C28" s="55"/>
      <c r="D28" s="30">
        <f t="shared" si="0"/>
        <v>44676</v>
      </c>
      <c r="E28" s="42"/>
      <c r="F28" s="30">
        <f t="shared" si="1"/>
        <v>44706</v>
      </c>
      <c r="G28" s="94"/>
      <c r="H28" s="30">
        <f t="shared" si="2"/>
        <v>44737</v>
      </c>
      <c r="I28" s="8" t="s">
        <v>73</v>
      </c>
      <c r="J28" s="30">
        <f t="shared" si="13"/>
        <v>44767</v>
      </c>
      <c r="K28" s="8" t="s">
        <v>79</v>
      </c>
      <c r="L28" s="30">
        <f t="shared" si="13"/>
        <v>44798</v>
      </c>
      <c r="M28" s="104" t="s">
        <v>86</v>
      </c>
      <c r="N28" s="23"/>
      <c r="O28" s="82">
        <v>25</v>
      </c>
      <c r="P28" s="30">
        <f t="shared" si="3"/>
        <v>44829</v>
      </c>
      <c r="R28" s="30">
        <f t="shared" si="4"/>
        <v>44859</v>
      </c>
      <c r="S28" s="20"/>
      <c r="T28" s="30">
        <f t="shared" si="5"/>
        <v>44890</v>
      </c>
      <c r="U28" s="44"/>
      <c r="V28" s="30">
        <f t="shared" si="6"/>
        <v>44920</v>
      </c>
      <c r="W28" s="8"/>
      <c r="X28" s="30">
        <f t="shared" si="7"/>
        <v>44951</v>
      </c>
      <c r="Y28" s="40"/>
      <c r="Z28" s="30">
        <f t="shared" si="8"/>
        <v>44982</v>
      </c>
      <c r="AA28" s="61"/>
      <c r="AF28" s="34" t="s">
        <v>1</v>
      </c>
    </row>
    <row r="29" spans="1:32" ht="17.25" customHeight="1" x14ac:dyDescent="0.2">
      <c r="A29" s="27">
        <f t="shared" si="11"/>
        <v>44646</v>
      </c>
      <c r="B29" s="30">
        <f t="shared" si="11"/>
        <v>44646</v>
      </c>
      <c r="C29" s="37" t="s">
        <v>47</v>
      </c>
      <c r="D29" s="30">
        <f t="shared" si="0"/>
        <v>44677</v>
      </c>
      <c r="E29" s="47"/>
      <c r="F29" s="30">
        <f t="shared" si="1"/>
        <v>44707</v>
      </c>
      <c r="G29" s="37" t="s">
        <v>68</v>
      </c>
      <c r="H29" s="30">
        <f t="shared" si="2"/>
        <v>44738</v>
      </c>
      <c r="I29" s="8"/>
      <c r="J29" s="30">
        <f t="shared" si="13"/>
        <v>44768</v>
      </c>
      <c r="K29" s="8" t="s">
        <v>82</v>
      </c>
      <c r="L29" s="30">
        <f t="shared" si="13"/>
        <v>44799</v>
      </c>
      <c r="M29" s="10"/>
      <c r="N29" s="4"/>
      <c r="O29" s="82">
        <v>26</v>
      </c>
      <c r="P29" s="30">
        <f t="shared" si="3"/>
        <v>44830</v>
      </c>
      <c r="Q29" s="8"/>
      <c r="R29" s="30">
        <f t="shared" si="4"/>
        <v>44860</v>
      </c>
      <c r="S29" s="8"/>
      <c r="T29" s="30">
        <f t="shared" si="5"/>
        <v>44891</v>
      </c>
      <c r="U29" s="8" t="s">
        <v>7</v>
      </c>
      <c r="V29" s="30">
        <f t="shared" si="6"/>
        <v>44921</v>
      </c>
      <c r="W29" s="8"/>
      <c r="X29" s="30">
        <f t="shared" si="7"/>
        <v>44952</v>
      </c>
      <c r="Y29" s="40"/>
      <c r="Z29" s="30">
        <f t="shared" si="8"/>
        <v>44983</v>
      </c>
      <c r="AA29" s="61"/>
      <c r="AF29" s="34" t="s">
        <v>13</v>
      </c>
    </row>
    <row r="30" spans="1:32" ht="17.25" customHeight="1" x14ac:dyDescent="0.2">
      <c r="A30" s="27">
        <f t="shared" si="11"/>
        <v>44647</v>
      </c>
      <c r="B30" s="30">
        <f t="shared" si="11"/>
        <v>44647</v>
      </c>
      <c r="C30" s="37"/>
      <c r="D30" s="30">
        <f t="shared" si="0"/>
        <v>44678</v>
      </c>
      <c r="E30" s="47"/>
      <c r="F30" s="30">
        <f t="shared" si="1"/>
        <v>44708</v>
      </c>
      <c r="G30" s="37" t="s">
        <v>93</v>
      </c>
      <c r="H30" s="30">
        <f t="shared" si="2"/>
        <v>44739</v>
      </c>
      <c r="I30" s="8"/>
      <c r="J30" s="30">
        <f t="shared" si="13"/>
        <v>44769</v>
      </c>
      <c r="K30" s="8" t="s">
        <v>80</v>
      </c>
      <c r="L30" s="30">
        <f t="shared" si="13"/>
        <v>44800</v>
      </c>
      <c r="M30" s="41" t="s">
        <v>14</v>
      </c>
      <c r="N30" s="4"/>
      <c r="O30" s="82">
        <v>27</v>
      </c>
      <c r="P30" s="30">
        <f t="shared" si="3"/>
        <v>44831</v>
      </c>
      <c r="R30" s="30">
        <f t="shared" si="4"/>
        <v>44861</v>
      </c>
      <c r="S30" s="42"/>
      <c r="T30" s="30">
        <f t="shared" si="5"/>
        <v>44892</v>
      </c>
      <c r="U30" s="44"/>
      <c r="V30" s="30">
        <f t="shared" si="6"/>
        <v>44922</v>
      </c>
      <c r="W30" s="40"/>
      <c r="X30" s="30">
        <f t="shared" si="7"/>
        <v>44953</v>
      </c>
      <c r="Y30" s="40"/>
      <c r="Z30" s="30">
        <f t="shared" si="8"/>
        <v>44984</v>
      </c>
      <c r="AA30" s="61"/>
      <c r="AF30" s="34" t="s">
        <v>15</v>
      </c>
    </row>
    <row r="31" spans="1:32" ht="17.25" customHeight="1" x14ac:dyDescent="0.2">
      <c r="A31" s="27">
        <f t="shared" si="11"/>
        <v>44648</v>
      </c>
      <c r="B31" s="30">
        <f t="shared" si="11"/>
        <v>44648</v>
      </c>
      <c r="C31" s="37"/>
      <c r="D31" s="30">
        <f t="shared" si="0"/>
        <v>44679</v>
      </c>
      <c r="E31" s="20"/>
      <c r="F31" s="30">
        <f t="shared" si="1"/>
        <v>44709</v>
      </c>
      <c r="G31" s="7"/>
      <c r="H31" s="30">
        <f t="shared" si="2"/>
        <v>44740</v>
      </c>
      <c r="I31" s="20"/>
      <c r="J31" s="30">
        <f t="shared" si="13"/>
        <v>44770</v>
      </c>
      <c r="K31" s="8" t="s">
        <v>79</v>
      </c>
      <c r="L31" s="30">
        <f t="shared" si="13"/>
        <v>44801</v>
      </c>
      <c r="M31" s="40" t="s">
        <v>117</v>
      </c>
      <c r="N31" s="4"/>
      <c r="O31" s="82">
        <v>28</v>
      </c>
      <c r="P31" s="30">
        <f t="shared" si="3"/>
        <v>44832</v>
      </c>
      <c r="Q31" s="8" t="s">
        <v>109</v>
      </c>
      <c r="R31" s="30">
        <f t="shared" si="4"/>
        <v>44862</v>
      </c>
      <c r="S31" s="20"/>
      <c r="T31" s="30">
        <f t="shared" si="5"/>
        <v>44893</v>
      </c>
      <c r="U31" s="8"/>
      <c r="V31" s="30">
        <f t="shared" si="6"/>
        <v>44923</v>
      </c>
      <c r="W31" s="19"/>
      <c r="X31" s="30">
        <f t="shared" si="7"/>
        <v>44954</v>
      </c>
      <c r="Y31" s="40"/>
      <c r="Z31" s="30">
        <f t="shared" si="8"/>
        <v>44985</v>
      </c>
      <c r="AA31" s="10"/>
      <c r="AF31" s="34" t="s">
        <v>2</v>
      </c>
    </row>
    <row r="32" spans="1:32" ht="17.25" customHeight="1" x14ac:dyDescent="0.2">
      <c r="A32" s="27">
        <f t="shared" si="11"/>
        <v>44649</v>
      </c>
      <c r="B32" s="30">
        <f t="shared" si="11"/>
        <v>44649</v>
      </c>
      <c r="C32" s="43"/>
      <c r="D32" s="35">
        <f t="shared" si="0"/>
        <v>44680</v>
      </c>
      <c r="E32" s="41" t="s">
        <v>14</v>
      </c>
      <c r="F32" s="30">
        <f t="shared" si="1"/>
        <v>44710</v>
      </c>
      <c r="G32" s="7" t="s">
        <v>115</v>
      </c>
      <c r="H32" s="30">
        <f t="shared" si="2"/>
        <v>44741</v>
      </c>
      <c r="I32" s="20"/>
      <c r="J32" s="30">
        <f t="shared" si="13"/>
        <v>44771</v>
      </c>
      <c r="K32" s="8" t="s">
        <v>79</v>
      </c>
      <c r="L32" s="30">
        <f t="shared" si="13"/>
        <v>44802</v>
      </c>
      <c r="M32" s="41"/>
      <c r="N32" s="4"/>
      <c r="O32" s="82">
        <v>29</v>
      </c>
      <c r="P32" s="30">
        <f t="shared" si="3"/>
        <v>44833</v>
      </c>
      <c r="Q32" s="8"/>
      <c r="R32" s="30">
        <f t="shared" si="4"/>
        <v>44863</v>
      </c>
      <c r="S32" s="20"/>
      <c r="T32" s="30">
        <f t="shared" si="5"/>
        <v>44894</v>
      </c>
      <c r="U32" s="8"/>
      <c r="V32" s="30">
        <f t="shared" si="6"/>
        <v>44924</v>
      </c>
      <c r="W32" s="42"/>
      <c r="X32" s="30">
        <f t="shared" si="7"/>
        <v>44955</v>
      </c>
      <c r="Y32" s="40"/>
      <c r="Z32" s="30">
        <f t="shared" si="8"/>
        <v>44986</v>
      </c>
      <c r="AA32" s="61"/>
      <c r="AF32" s="33" t="s">
        <v>6</v>
      </c>
    </row>
    <row r="33" spans="1:32" ht="17.25" customHeight="1" x14ac:dyDescent="0.2">
      <c r="A33" s="27">
        <f t="shared" si="11"/>
        <v>44650</v>
      </c>
      <c r="B33" s="30">
        <f t="shared" si="11"/>
        <v>44650</v>
      </c>
      <c r="C33" s="46"/>
      <c r="D33" s="30">
        <f t="shared" si="0"/>
        <v>44681</v>
      </c>
      <c r="E33" s="41"/>
      <c r="F33" s="30">
        <f t="shared" si="1"/>
        <v>44711</v>
      </c>
      <c r="G33" s="8"/>
      <c r="H33" s="30">
        <f t="shared" si="2"/>
        <v>44742</v>
      </c>
      <c r="I33" s="20"/>
      <c r="J33" s="30">
        <f t="shared" si="13"/>
        <v>44772</v>
      </c>
      <c r="K33" s="8" t="s">
        <v>81</v>
      </c>
      <c r="L33" s="30">
        <f t="shared" si="13"/>
        <v>44803</v>
      </c>
      <c r="M33" s="40"/>
      <c r="N33" s="4"/>
      <c r="O33" s="83">
        <v>30</v>
      </c>
      <c r="P33" s="30">
        <f t="shared" si="3"/>
        <v>44834</v>
      </c>
      <c r="Q33" s="8"/>
      <c r="R33" s="30">
        <f t="shared" si="4"/>
        <v>44864</v>
      </c>
      <c r="S33" s="20"/>
      <c r="T33" s="30">
        <f t="shared" si="5"/>
        <v>44895</v>
      </c>
      <c r="U33" s="8"/>
      <c r="V33" s="30">
        <f t="shared" si="6"/>
        <v>44925</v>
      </c>
      <c r="W33" s="46"/>
      <c r="X33" s="30">
        <f t="shared" si="7"/>
        <v>44956</v>
      </c>
      <c r="Y33" s="40"/>
      <c r="Z33" s="31"/>
      <c r="AA33" s="52"/>
      <c r="AF33" s="34" t="s">
        <v>5</v>
      </c>
    </row>
    <row r="34" spans="1:32" ht="17.25" customHeight="1" thickBot="1" x14ac:dyDescent="0.25">
      <c r="A34" s="27">
        <f t="shared" si="11"/>
        <v>44651</v>
      </c>
      <c r="B34" s="30">
        <f>B33+1</f>
        <v>44651</v>
      </c>
      <c r="C34" s="43"/>
      <c r="D34" s="31"/>
      <c r="E34" s="48"/>
      <c r="F34" s="30">
        <f t="shared" si="1"/>
        <v>44712</v>
      </c>
      <c r="G34" s="90"/>
      <c r="H34" s="32"/>
      <c r="I34" s="46"/>
      <c r="J34" s="30">
        <f t="shared" si="13"/>
        <v>44773</v>
      </c>
      <c r="K34" s="93"/>
      <c r="L34" s="30">
        <f t="shared" si="13"/>
        <v>44804</v>
      </c>
      <c r="M34" s="52"/>
      <c r="N34" s="4"/>
      <c r="O34" s="84">
        <v>31</v>
      </c>
      <c r="P34" s="32"/>
      <c r="Q34" s="53"/>
      <c r="R34" s="30">
        <f t="shared" si="4"/>
        <v>44865</v>
      </c>
      <c r="S34" s="100"/>
      <c r="T34" s="32"/>
      <c r="U34" s="53"/>
      <c r="V34" s="30">
        <f t="shared" si="6"/>
        <v>44926</v>
      </c>
      <c r="W34" s="53"/>
      <c r="X34" s="30">
        <f t="shared" si="7"/>
        <v>44957</v>
      </c>
      <c r="Y34" s="53"/>
      <c r="Z34" s="117" t="s">
        <v>50</v>
      </c>
      <c r="AA34" s="118"/>
      <c r="AF34" s="34" t="s">
        <v>0</v>
      </c>
    </row>
    <row r="35" spans="1:32" ht="24" customHeight="1" thickTop="1" x14ac:dyDescent="0.2">
      <c r="A35" s="25" t="s">
        <v>107</v>
      </c>
      <c r="B35" s="85"/>
      <c r="C35" s="25"/>
      <c r="D35" s="25"/>
      <c r="E35" s="5"/>
      <c r="F35" s="5"/>
      <c r="G35" s="5"/>
      <c r="H35" s="5"/>
      <c r="I35" s="5"/>
      <c r="J35" s="5"/>
      <c r="K35" s="5"/>
      <c r="L35" s="5"/>
      <c r="M35" s="25"/>
      <c r="O35" s="25" t="s">
        <v>52</v>
      </c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F35" s="34" t="s">
        <v>1</v>
      </c>
    </row>
    <row r="36" spans="1:32" ht="16.5" customHeight="1" x14ac:dyDescent="0.2">
      <c r="A36" s="21" t="s">
        <v>105</v>
      </c>
      <c r="B36" s="86"/>
      <c r="C36" s="21"/>
      <c r="D36" s="21"/>
      <c r="E36" s="3"/>
      <c r="F36" s="3"/>
      <c r="G36" s="3"/>
      <c r="H36" s="3"/>
      <c r="I36" s="3"/>
      <c r="J36" s="3"/>
      <c r="K36" s="3"/>
      <c r="L36" s="3"/>
      <c r="M36" s="21"/>
      <c r="O36" s="105" t="s">
        <v>101</v>
      </c>
      <c r="P36" s="102"/>
      <c r="Q36" s="102"/>
      <c r="R36" s="102"/>
      <c r="S36" s="102"/>
      <c r="T36" s="102"/>
      <c r="U36" s="102"/>
      <c r="V36" s="105"/>
      <c r="W36" s="105"/>
      <c r="X36" s="105"/>
      <c r="Y36" s="105"/>
      <c r="Z36" s="105"/>
      <c r="AA36" s="105"/>
      <c r="AF36" s="34" t="s">
        <v>13</v>
      </c>
    </row>
    <row r="37" spans="1:32" ht="16.5" customHeight="1" x14ac:dyDescent="0.2">
      <c r="A37" s="21" t="s">
        <v>106</v>
      </c>
      <c r="B37" s="86"/>
      <c r="C37" s="21"/>
      <c r="D37" s="21"/>
      <c r="E37" s="3"/>
      <c r="F37" s="3"/>
      <c r="G37" s="3"/>
      <c r="H37" s="3"/>
      <c r="I37" s="3"/>
      <c r="J37" s="3"/>
      <c r="K37" s="3"/>
      <c r="L37" s="3"/>
      <c r="M37" s="21"/>
      <c r="O37" s="119" t="s">
        <v>53</v>
      </c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F37" s="34" t="s">
        <v>15</v>
      </c>
    </row>
    <row r="38" spans="1:32" ht="16.5" customHeight="1" x14ac:dyDescent="0.2">
      <c r="A38" s="21" t="s">
        <v>108</v>
      </c>
      <c r="B38" s="86"/>
      <c r="C38" s="21"/>
      <c r="D38" s="21"/>
      <c r="E38" s="3"/>
      <c r="F38" s="3"/>
      <c r="G38" s="3"/>
      <c r="H38" s="3"/>
      <c r="I38" s="3"/>
      <c r="J38" s="3"/>
      <c r="K38" s="3"/>
      <c r="L38" s="3"/>
      <c r="M38" s="21"/>
      <c r="O38" s="21" t="s">
        <v>54</v>
      </c>
      <c r="P38" s="102"/>
      <c r="Q38" s="102"/>
      <c r="R38" s="102"/>
      <c r="S38" s="102"/>
      <c r="T38" s="102"/>
      <c r="U38" s="102"/>
      <c r="V38" s="105"/>
      <c r="W38" s="105"/>
      <c r="X38" s="105"/>
      <c r="Y38" s="105"/>
      <c r="Z38" s="105"/>
      <c r="AA38" s="105"/>
      <c r="AF38" s="34" t="s">
        <v>2</v>
      </c>
    </row>
    <row r="39" spans="1:32" ht="16.5" customHeight="1" x14ac:dyDescent="0.2">
      <c r="A39" s="21" t="s">
        <v>110</v>
      </c>
      <c r="B39" s="86"/>
      <c r="C39" s="86"/>
      <c r="D39" s="21"/>
      <c r="E39" s="3"/>
      <c r="F39" s="3"/>
      <c r="G39" s="3"/>
      <c r="H39" s="3"/>
      <c r="I39" s="3"/>
      <c r="J39" s="3"/>
      <c r="K39" s="3"/>
      <c r="L39" s="3"/>
      <c r="M39" s="21"/>
      <c r="O39" s="21" t="s">
        <v>55</v>
      </c>
      <c r="P39" s="102"/>
      <c r="Q39" s="102"/>
      <c r="R39" s="102"/>
      <c r="S39" s="102"/>
      <c r="T39" s="102"/>
      <c r="U39" s="102"/>
      <c r="V39" s="105"/>
      <c r="W39" s="105"/>
      <c r="X39" s="105"/>
      <c r="Y39" s="105"/>
      <c r="Z39" s="105"/>
      <c r="AA39" s="105"/>
    </row>
    <row r="40" spans="1:32" ht="16.5" customHeight="1" x14ac:dyDescent="0.2">
      <c r="A40" s="21" t="s">
        <v>112</v>
      </c>
      <c r="B40" s="86"/>
      <c r="C40" s="21"/>
      <c r="D40" s="21"/>
      <c r="E40" s="3"/>
      <c r="F40" s="3"/>
      <c r="G40" s="3"/>
      <c r="H40" s="3"/>
      <c r="I40" s="3"/>
      <c r="J40" s="3"/>
      <c r="K40" s="3"/>
      <c r="L40" s="3"/>
      <c r="M40" s="21"/>
      <c r="O40" s="21" t="s">
        <v>56</v>
      </c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</row>
    <row r="41" spans="1:32" ht="16.5" customHeight="1" x14ac:dyDescent="0.2">
      <c r="A41" s="21" t="s">
        <v>111</v>
      </c>
      <c r="B41" s="87"/>
      <c r="O41" s="105" t="s">
        <v>57</v>
      </c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</row>
    <row r="42" spans="1:32" ht="16.5" customHeight="1" x14ac:dyDescent="0.2">
      <c r="O42" s="21" t="s">
        <v>58</v>
      </c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</row>
    <row r="43" spans="1:32" ht="16.5" customHeight="1" x14ac:dyDescent="0.2">
      <c r="A43" s="119" t="s">
        <v>51</v>
      </c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O43" s="21" t="s">
        <v>100</v>
      </c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</row>
    <row r="44" spans="1:32" ht="16.5" customHeight="1" x14ac:dyDescent="0.2">
      <c r="A44" s="21" t="s">
        <v>19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O44" s="21" t="s">
        <v>59</v>
      </c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</row>
    <row r="45" spans="1:32" ht="16.5" customHeight="1" x14ac:dyDescent="0.2">
      <c r="A45" s="21" t="s">
        <v>67</v>
      </c>
    </row>
    <row r="46" spans="1:32" ht="16.5" customHeight="1" x14ac:dyDescent="0.2">
      <c r="U46" s="2"/>
      <c r="V46" s="2"/>
      <c r="W46" s="2"/>
      <c r="X46" s="2"/>
      <c r="Y46" s="2"/>
    </row>
    <row r="48" spans="1:32" ht="16.5" customHeight="1" x14ac:dyDescent="0.2">
      <c r="G48" s="7" t="s">
        <v>48</v>
      </c>
    </row>
    <row r="49" spans="6:26" ht="16.5" customHeight="1" x14ac:dyDescent="0.2">
      <c r="G49" s="99" t="s">
        <v>49</v>
      </c>
      <c r="Q49" s="13"/>
      <c r="S49" s="14"/>
    </row>
    <row r="50" spans="6:26" ht="16.5" customHeight="1" x14ac:dyDescent="0.2">
      <c r="F50" s="6">
        <v>18</v>
      </c>
      <c r="G50" s="26" t="s">
        <v>21</v>
      </c>
    </row>
    <row r="51" spans="6:26" ht="16.5" customHeight="1" x14ac:dyDescent="0.2">
      <c r="Y51" s="16"/>
    </row>
    <row r="52" spans="6:26" ht="16.5" customHeight="1" x14ac:dyDescent="0.2">
      <c r="Q52" s="15"/>
      <c r="Y52" s="17"/>
      <c r="Z52" s="16"/>
    </row>
    <row r="53" spans="6:26" ht="16.5" customHeight="1" x14ac:dyDescent="0.2">
      <c r="Z53" s="17"/>
    </row>
  </sheetData>
  <mergeCells count="20">
    <mergeCell ref="AC3:AD3"/>
    <mergeCell ref="Z34:AA34"/>
    <mergeCell ref="O37:AA37"/>
    <mergeCell ref="A43:M43"/>
    <mergeCell ref="P3:Q3"/>
    <mergeCell ref="R3:S3"/>
    <mergeCell ref="T3:U3"/>
    <mergeCell ref="V3:W3"/>
    <mergeCell ref="X3:Y3"/>
    <mergeCell ref="Z3:AA3"/>
    <mergeCell ref="A1:E1"/>
    <mergeCell ref="F1:M1"/>
    <mergeCell ref="V1:AA1"/>
    <mergeCell ref="Y2:AA2"/>
    <mergeCell ref="B3:C3"/>
    <mergeCell ref="D3:E3"/>
    <mergeCell ref="F3:G3"/>
    <mergeCell ref="H3:I3"/>
    <mergeCell ref="J3:K3"/>
    <mergeCell ref="L3:M3"/>
  </mergeCells>
  <phoneticPr fontId="1"/>
  <conditionalFormatting sqref="H4:H33 Z4:Z32 F4:F34 J4:J34 X4:X34 B4:B34 P4:P33 T4:T33 D4:D33 L4:L34 V4:V34 R4:R34">
    <cfRule type="expression" dxfId="16" priority="12" stopIfTrue="1">
      <formula>OR(MOD(B4,7)=0,MOD(B4,7)=1)</formula>
    </cfRule>
  </conditionalFormatting>
  <conditionalFormatting sqref="F8">
    <cfRule type="expression" dxfId="15" priority="11" stopIfTrue="1">
      <formula>AND(MONTH($F9)=5,DAY($F9)=5)</formula>
    </cfRule>
  </conditionalFormatting>
  <conditionalFormatting sqref="F6:F8">
    <cfRule type="expression" dxfId="14" priority="10" stopIfTrue="1">
      <formula>AND(MONTH($F6)=5,OR(DAY($F6)=3,DAY($F6)=4,DAY($F6)=5))</formula>
    </cfRule>
  </conditionalFormatting>
  <conditionalFormatting sqref="F9">
    <cfRule type="expression" dxfId="13" priority="9" stopIfTrue="1">
      <formula>OR(MOD(F6,7)=1,MOD(F7,7)=1,MOD(F8,7)=1)</formula>
    </cfRule>
  </conditionalFormatting>
  <conditionalFormatting sqref="J18:J24 P18:P27">
    <cfRule type="expression" dxfId="12" priority="8" stopIfTrue="1">
      <formula>MOD(J18,7)=2</formula>
    </cfRule>
  </conditionalFormatting>
  <conditionalFormatting sqref="Z15">
    <cfRule type="expression" dxfId="11" priority="7" stopIfTrue="1">
      <formula>MOD(Z14,7)=1</formula>
    </cfRule>
  </conditionalFormatting>
  <conditionalFormatting sqref="T7">
    <cfRule type="expression" dxfId="10" priority="6" stopIfTrue="1">
      <formula>MOD(T6,7)=1</formula>
    </cfRule>
  </conditionalFormatting>
  <conditionalFormatting sqref="T27">
    <cfRule type="expression" dxfId="9" priority="5" stopIfTrue="1">
      <formula>MOD(T26,7)=1</formula>
    </cfRule>
  </conditionalFormatting>
  <conditionalFormatting sqref="D33">
    <cfRule type="expression" dxfId="8" priority="4" stopIfTrue="1">
      <formula>MOD(D32,7)=1</formula>
    </cfRule>
  </conditionalFormatting>
  <conditionalFormatting sqref="L15">
    <cfRule type="expression" dxfId="7" priority="3" stopIfTrue="1">
      <formula>MOD(L14,7)=1</formula>
    </cfRule>
  </conditionalFormatting>
  <conditionalFormatting sqref="V27">
    <cfRule type="expression" dxfId="6" priority="2" stopIfTrue="1">
      <formula>MOD(V26,7)=1</formula>
    </cfRule>
  </conditionalFormatting>
  <conditionalFormatting sqref="B23:B26">
    <cfRule type="expression" dxfId="5" priority="13" stopIfTrue="1">
      <formula>MONTH($B23)&amp;DAY($B23)=MONTH($AD$8)&amp;DAY($AD$7)</formula>
    </cfRule>
  </conditionalFormatting>
  <conditionalFormatting sqref="B23:B26">
    <cfRule type="expression" dxfId="4" priority="14" stopIfTrue="1">
      <formula>AND(MONTH($B22)&amp;DAY($B22)=MONTH($AD$8)&amp;DAY($AD$8),MOD($B22,7)=1)</formula>
    </cfRule>
  </conditionalFormatting>
  <conditionalFormatting sqref="P23:P27">
    <cfRule type="expression" dxfId="3" priority="15" stopIfTrue="1">
      <formula>MONTH($P23)&amp;DAY($P23)=MONTH($AD$11)&amp;DAY($AD$11)</formula>
    </cfRule>
  </conditionalFormatting>
  <conditionalFormatting sqref="P22:P27">
    <cfRule type="expression" dxfId="2" priority="16" stopIfTrue="1">
      <formula>AND(MONTH($P23)&amp;DAY($P23)=MONTH($AD$11)&amp;DAY($AD$11),MOD(P21,7)=2)</formula>
    </cfRule>
  </conditionalFormatting>
  <conditionalFormatting sqref="Z32">
    <cfRule type="expression" dxfId="1" priority="17" stopIfTrue="1">
      <formula>MOD($AD$5+1,4)&lt;&gt;0</formula>
    </cfRule>
  </conditionalFormatting>
  <conditionalFormatting sqref="R11:R17 X11:X17">
    <cfRule type="expression" dxfId="0" priority="1" stopIfTrue="1">
      <formula>MOD(R11,7)=2</formula>
    </cfRule>
  </conditionalFormatting>
  <dataValidations count="1">
    <dataValidation imeMode="off" allowBlank="1" showInputMessage="1" showErrorMessage="1" sqref="AD5 AD7 AD10" xr:uid="{7046C87B-9456-4E94-94FA-163CA00C6B2F}"/>
  </dataValidations>
  <printOptions horizontalCentered="1" verticalCentered="1"/>
  <pageMargins left="0.39370078740157483" right="0.39370078740157483" top="0.39370078740157483" bottom="0.39370078740157483" header="0.27559055118110237" footer="0.19685039370078741"/>
  <pageSetup paperSize="9" scale="7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令和４年度</vt:lpstr>
      <vt:lpstr>令和４年度 (2)</vt:lpstr>
      <vt:lpstr>令和４年度!Print_Area</vt:lpstr>
      <vt:lpstr>'令和４年度 (2)'!Print_Area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東信支部常務理事</cp:lastModifiedBy>
  <cp:lastPrinted>2021-08-16T05:05:13Z</cp:lastPrinted>
  <dcterms:created xsi:type="dcterms:W3CDTF">1999-03-02T07:32:12Z</dcterms:created>
  <dcterms:modified xsi:type="dcterms:W3CDTF">2022-03-27T09:11:20Z</dcterms:modified>
</cp:coreProperties>
</file>